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Main Menu" sheetId="1" r:id="rId4"/>
    <sheet name="Cash Required for Start-Up" sheetId="2" r:id="rId5"/>
    <sheet name="Pro Forma Income (Most Likely)" sheetId="3" r:id="rId6"/>
    <sheet name="5 Year Pro Forma Income " sheetId="4" r:id="rId7"/>
    <sheet name="Pro Forma Cash Flow" sheetId="5" r:id="rId8"/>
    <sheet name="Pro Forma Balance Sheet" sheetId="6" r:id="rId9"/>
    <sheet name="Financial Ratios" sheetId="7" r:id="rId10"/>
    <sheet name="Break-even" sheetId="8" r:id="rId11"/>
    <sheet name="Return on Investment" sheetId="9" r:id="rId12"/>
    <sheet name="Pro Forma Income (Optimistic)" sheetId="10" r:id="rId13"/>
    <sheet name="Pro Forma Income (Pessimistic)" sheetId="11" r:id="rId14"/>
  </sheets>
</workbook>
</file>

<file path=xl/sharedStrings.xml><?xml version="1.0" encoding="utf-8"?>
<sst xmlns="http://schemas.openxmlformats.org/spreadsheetml/2006/main" uniqueCount="266">
  <si>
    <t xml:space="preserve"> </t>
  </si>
  <si>
    <t xml:space="preserve">     BUILDING A DREAM</t>
  </si>
  <si>
    <t>SPREADSHEET MODEL BUSINESS PLAN</t>
  </si>
  <si>
    <t>SCHEDULE</t>
  </si>
  <si>
    <t>DESCRIPTION</t>
  </si>
  <si>
    <t>SCHEDULE 1</t>
  </si>
  <si>
    <t>CASH REQUIRED FOR START-UP</t>
  </si>
  <si>
    <t>SCHEDULE 2</t>
  </si>
  <si>
    <t>PRO FORMA INCOME STATEMENT</t>
  </si>
  <si>
    <t>SCHEDULE 3</t>
  </si>
  <si>
    <t xml:space="preserve">PRO FORMA  5 YEAR INCOME STATEMENT </t>
  </si>
  <si>
    <t>SCHEDULE 4</t>
  </si>
  <si>
    <t>PRO FORMA CASH FLOW FORECAST</t>
  </si>
  <si>
    <t>SCHEDULE 5</t>
  </si>
  <si>
    <t>PRO FORMA BALANCE SHEET</t>
  </si>
  <si>
    <t>SCHEDULE 6</t>
  </si>
  <si>
    <t>FINANCIAL RATIO ANALYSIS</t>
  </si>
  <si>
    <t>SCHEDULE 7</t>
  </si>
  <si>
    <t>BREAK-EVEN ANALYSIS</t>
  </si>
  <si>
    <t>SCHEDULE 8</t>
  </si>
  <si>
    <t>RETURN ON INVESTMENT</t>
  </si>
  <si>
    <t>Schedule 1</t>
  </si>
  <si>
    <t>Required Start-Up Funds</t>
  </si>
  <si>
    <t>Estimated Monthly Expenses</t>
  </si>
  <si>
    <t>Column 1</t>
  </si>
  <si>
    <t>Column 2</t>
  </si>
  <si>
    <t>Column 3</t>
  </si>
  <si>
    <t>Item</t>
  </si>
  <si>
    <t>Your Estimate of Monthly Expenses Based on Sales of $_________ Per Year</t>
  </si>
  <si>
    <r>
      <rPr>
        <b val="1"/>
        <sz val="10"/>
        <color indexed="8"/>
        <rFont val="Arial"/>
      </rPr>
      <t>Number of Months of Cash Required to Cover Expenses</t>
    </r>
    <r>
      <rPr>
        <b val="1"/>
        <vertAlign val="superscript"/>
        <sz val="10"/>
        <color indexed="8"/>
        <rFont val="Arial"/>
      </rPr>
      <t>*</t>
    </r>
  </si>
  <si>
    <t>Cash Required To Start Business (Column 1 X Column 2)*</t>
  </si>
  <si>
    <t>Salary of Owner-Manager</t>
  </si>
  <si>
    <t>All Other Salaries and Wages</t>
  </si>
  <si>
    <t>Rent</t>
  </si>
  <si>
    <t>Advertising</t>
  </si>
  <si>
    <t>Delivery Expense/Transportation</t>
  </si>
  <si>
    <t>Supplies</t>
  </si>
  <si>
    <t>Telephone, Fax, Internet Service</t>
  </si>
  <si>
    <t>Other Utilities</t>
  </si>
  <si>
    <t>Insurance</t>
  </si>
  <si>
    <t>Taxes Including Employment Insurance</t>
  </si>
  <si>
    <t>Interest</t>
  </si>
  <si>
    <t>Maintenance</t>
  </si>
  <si>
    <t>Legal and Other Professional Fees</t>
  </si>
  <si>
    <t>Miscellaneous</t>
  </si>
  <si>
    <t>Total Cash Requirements for Monthly Recurring Expenses: (A)</t>
  </si>
  <si>
    <t>Start-up Costs You Only Have to Pay Once</t>
  </si>
  <si>
    <t>Cash Required to Start Business</t>
  </si>
  <si>
    <t>Capital Costs</t>
  </si>
  <si>
    <t>Fixtures and Equipment</t>
  </si>
  <si>
    <t>Decorating and Remodelling</t>
  </si>
  <si>
    <t>Installation of Fixtures and Equipment</t>
  </si>
  <si>
    <t>Starting Inventory</t>
  </si>
  <si>
    <t>Soft Costs</t>
  </si>
  <si>
    <t>Deposits with Public Utilities</t>
  </si>
  <si>
    <t>Licenses and Permits</t>
  </si>
  <si>
    <t>Advertising and Promotion for Opening</t>
  </si>
  <si>
    <t>Accounts Receivable</t>
  </si>
  <si>
    <t>Cash</t>
  </si>
  <si>
    <t>Total One-Time Cash Requirements: (B)</t>
  </si>
  <si>
    <t>Total Estimated Cash Required to Start Business: (A) + (B)</t>
  </si>
  <si>
    <t>* You Will Have to Decide For Your Particular Business How Many Months You Expect Your Expenses to Exceed Your Revenue So That You Will Have a Shortfall of Cash. This Should Somewhat Overestimate Your Overall Cash Requirements and Provide You With a Safety Cushion In Case Sales Don't Materialize As Rapidly As You Expected.</t>
  </si>
  <si>
    <t xml:space="preserve">  Pro Forma Income Statement for</t>
  </si>
  <si>
    <t>(Company) for the Year Ending (Date)</t>
  </si>
  <si>
    <t>Month</t>
  </si>
  <si>
    <t>TOTAL</t>
  </si>
  <si>
    <t>1. Gross Sales</t>
  </si>
  <si>
    <t>2. Less: Cash Discounts</t>
  </si>
  <si>
    <t>A. NET SALES</t>
  </si>
  <si>
    <t xml:space="preserve">    Cost of Goods Sold:</t>
  </si>
  <si>
    <t>3. Beginning Inventory</t>
  </si>
  <si>
    <t>4. Plus: Net Purchases</t>
  </si>
  <si>
    <t>5. Total Available for Sale</t>
  </si>
  <si>
    <t>6. Less: Ending Inventory</t>
  </si>
  <si>
    <t>B. COST OF GOODS SOLD</t>
  </si>
  <si>
    <t xml:space="preserve">C. GROSS MARGIN </t>
  </si>
  <si>
    <t xml:space="preserve">    Less: Variable Expenses</t>
  </si>
  <si>
    <t>7. Owner's Salary</t>
  </si>
  <si>
    <t>8. Employee's Wages and Salaries</t>
  </si>
  <si>
    <t>9. Supplies and Postage</t>
  </si>
  <si>
    <t>10. Advertising and Promotion</t>
  </si>
  <si>
    <t>11. Delivery Expense</t>
  </si>
  <si>
    <t>12. Bad Debt Expense</t>
  </si>
  <si>
    <t>13. Travel</t>
  </si>
  <si>
    <t>14. Legal and Accounting Fees</t>
  </si>
  <si>
    <t>15. Vehicle Expense</t>
  </si>
  <si>
    <t>16. Maintenance Expense</t>
  </si>
  <si>
    <t>17. Miscellaneous Expenses</t>
  </si>
  <si>
    <t>D. TOTAL VARIABLE</t>
  </si>
  <si>
    <t xml:space="preserve">     EXPENSES</t>
  </si>
  <si>
    <t xml:space="preserve">    Less: Fixed Expenses</t>
  </si>
  <si>
    <t>18. Rent</t>
  </si>
  <si>
    <t>19. Utilities (Heat, Light, Power)</t>
  </si>
  <si>
    <t>20. Telephone</t>
  </si>
  <si>
    <t>21. Taxes and Licenses</t>
  </si>
  <si>
    <t>22. Depreciation</t>
  </si>
  <si>
    <t>23. Interest</t>
  </si>
  <si>
    <t>24. Insurance</t>
  </si>
  <si>
    <t>25. Other Fixed Expenses</t>
  </si>
  <si>
    <t>E. TOTAL FIXED EXPENSES</t>
  </si>
  <si>
    <t xml:space="preserve">F. TOTAL OPERATING EXPENSES </t>
  </si>
  <si>
    <t>G. NET OPERATING PROFIT (LOSS)</t>
  </si>
  <si>
    <t>H. INCOME TAXES (estimated)</t>
  </si>
  <si>
    <t>I. NET PROFIT (LOSS) AFTER INCOME TAX</t>
  </si>
  <si>
    <t>Pro Forma Income Statement for</t>
  </si>
  <si>
    <t xml:space="preserve">End of </t>
  </si>
  <si>
    <t>Year 1</t>
  </si>
  <si>
    <t>Year 2</t>
  </si>
  <si>
    <t>Year 3</t>
  </si>
  <si>
    <t xml:space="preserve">Year 4 </t>
  </si>
  <si>
    <t>Year 5</t>
  </si>
  <si>
    <t xml:space="preserve">A. NET SALES  </t>
  </si>
  <si>
    <t xml:space="preserve">B. COST OF GOODS SOLD </t>
  </si>
  <si>
    <t xml:space="preserve">     EXPENSES  </t>
  </si>
  <si>
    <t>25. Other Fixed Expeses</t>
  </si>
  <si>
    <t xml:space="preserve">E. TOTAL FIXED EXPENSES </t>
  </si>
  <si>
    <t xml:space="preserve">              (G = C - F)</t>
  </si>
  <si>
    <t>Pro Forma Cash Flow Forecast for (Company)</t>
  </si>
  <si>
    <t>12 - Month Cash Flow Projections</t>
  </si>
  <si>
    <t>Minimum Cash Balance Required =</t>
  </si>
  <si>
    <t>YEAR 1</t>
  </si>
  <si>
    <t>YEAR 2</t>
  </si>
  <si>
    <t>YEAR 3</t>
  </si>
  <si>
    <t>Cash Flow From Operations (during month)</t>
  </si>
  <si>
    <t>1. Cash Sales</t>
  </si>
  <si>
    <t>2. Payments for Credit Sales</t>
  </si>
  <si>
    <t>3. Investment Income</t>
  </si>
  <si>
    <t>4. Other Cash Income</t>
  </si>
  <si>
    <t>A. TOTAL CASH FLOW ON HAND</t>
  </si>
  <si>
    <t>Less Expenses Paid (during month)</t>
  </si>
  <si>
    <t>5. Inventory or New Material</t>
  </si>
  <si>
    <t>6. Owner's Salary</t>
  </si>
  <si>
    <t>7. Employee's Wages and Salaries</t>
  </si>
  <si>
    <t>8. Supplies and Postage</t>
  </si>
  <si>
    <t>9. Advertising and Promotion</t>
  </si>
  <si>
    <t>10. Delivery Expense</t>
  </si>
  <si>
    <t>11. Travel</t>
  </si>
  <si>
    <t>12. Legal and Accounting Fees</t>
  </si>
  <si>
    <t>13. Vehicle Expense</t>
  </si>
  <si>
    <t>14. Maintenance Expense</t>
  </si>
  <si>
    <t>15. Rent</t>
  </si>
  <si>
    <t>16. Utilities</t>
  </si>
  <si>
    <t>17. Telephone</t>
  </si>
  <si>
    <t>18. Taxes and Licenses</t>
  </si>
  <si>
    <t>19. Interest Payments</t>
  </si>
  <si>
    <t>20.  Insurance</t>
  </si>
  <si>
    <t>21. Other Cash Expenses</t>
  </si>
  <si>
    <t>B. TOTAL EXPENDITURES</t>
  </si>
  <si>
    <t>Capital</t>
  </si>
  <si>
    <t>Purchase of Fixed Assets</t>
  </si>
  <si>
    <t>Sale of Fixed Assets</t>
  </si>
  <si>
    <t xml:space="preserve">C. CHANGE IN CASH FROM PURCHASE OR </t>
  </si>
  <si>
    <t>SALE OF ASSETS</t>
  </si>
  <si>
    <t>Financing</t>
  </si>
  <si>
    <t>Payment of Principal of Loan</t>
  </si>
  <si>
    <t>Inflow of Cash From Bank Loan</t>
  </si>
  <si>
    <t>Issuance of Equity Positions</t>
  </si>
  <si>
    <t>Repurchase of Outstanding Equity</t>
  </si>
  <si>
    <t>D. CHANGE IN CASH FROM FINANCING</t>
  </si>
  <si>
    <t>E. INCREASE (DECREASE) IN CASH</t>
  </si>
  <si>
    <t>F. CASH AT BEGINNING OF PERIOD</t>
  </si>
  <si>
    <t>G. CASH AT END OF PERIOD</t>
  </si>
  <si>
    <t>MEET MINIMUM CASH BALANCE</t>
  </si>
  <si>
    <t>ACCEPTABLE</t>
  </si>
  <si>
    <t xml:space="preserve">    Pro Forma Balance Sheet for (Company)</t>
  </si>
  <si>
    <t>Opening</t>
  </si>
  <si>
    <t>End of Year 1</t>
  </si>
  <si>
    <t>End of Year 2</t>
  </si>
  <si>
    <t>End of Year 3</t>
  </si>
  <si>
    <t>ASSETS</t>
  </si>
  <si>
    <t xml:space="preserve">      Current Assets:</t>
  </si>
  <si>
    <t>1.     Cash</t>
  </si>
  <si>
    <t>2.     Accounts Receivable</t>
  </si>
  <si>
    <t>3.     Inventory</t>
  </si>
  <si>
    <t>4.     Other Current Assets</t>
  </si>
  <si>
    <t xml:space="preserve">A. TOTAL CURRENT ASSETS </t>
  </si>
  <si>
    <t xml:space="preserve">        Fixed Assets:</t>
  </si>
  <si>
    <t>5.     Land and Buildings</t>
  </si>
  <si>
    <t xml:space="preserve">      less depreciation</t>
  </si>
  <si>
    <t>6.     Furniture and Fixtures</t>
  </si>
  <si>
    <t>7.     Equipment</t>
  </si>
  <si>
    <t>8.     Trucks and Automobiles</t>
  </si>
  <si>
    <t>9.     Other Fixed Assets</t>
  </si>
  <si>
    <t xml:space="preserve">B. TOTAL FIXED ASSETS </t>
  </si>
  <si>
    <t xml:space="preserve">C. TOTAL ASSETS </t>
  </si>
  <si>
    <t>LIABILITIES</t>
  </si>
  <si>
    <t xml:space="preserve">        Current Liabilities</t>
  </si>
  <si>
    <t xml:space="preserve">         (due within 12 months)</t>
  </si>
  <si>
    <t>10.     Accounts Payable</t>
  </si>
  <si>
    <t>11.     Bank Loans / Other Loans</t>
  </si>
  <si>
    <t>12.     Taxes Owed</t>
  </si>
  <si>
    <t>D. TOTAL CURRENT LIABILITIES</t>
  </si>
  <si>
    <t xml:space="preserve">       Long-term Liabilities</t>
  </si>
  <si>
    <t>13.     Notes Payable</t>
  </si>
  <si>
    <t xml:space="preserve">         (due after one year)</t>
  </si>
  <si>
    <t>14.     Other Long-term Liabilities</t>
  </si>
  <si>
    <t>E. TOTAL LONG-TERM LIABILITIES</t>
  </si>
  <si>
    <t xml:space="preserve">F. TOTAL LIABILITIES </t>
  </si>
  <si>
    <t>NET WORTH (Capital)</t>
  </si>
  <si>
    <t>SHARE CAPITAL</t>
  </si>
  <si>
    <t>Common Shares</t>
  </si>
  <si>
    <t>Preferred Shares</t>
  </si>
  <si>
    <t>RETAINED EARNINGS</t>
  </si>
  <si>
    <t xml:space="preserve">G. TOTAL NET WORTH </t>
  </si>
  <si>
    <t xml:space="preserve">H. TOTAL LIABILITIES AND NET WORTH </t>
  </si>
  <si>
    <t>BALANCED</t>
  </si>
  <si>
    <t>Financial Ratios for (Company)</t>
  </si>
  <si>
    <t xml:space="preserve"> End of</t>
  </si>
  <si>
    <t>1. Gross Margin/Sales</t>
  </si>
  <si>
    <t>=</t>
  </si>
  <si>
    <t>Gross Profit</t>
  </si>
  <si>
    <t>Net Sales</t>
  </si>
  <si>
    <t>2. Current Ratio</t>
  </si>
  <si>
    <t>Current Assets</t>
  </si>
  <si>
    <t>Current Liabilities</t>
  </si>
  <si>
    <t>3. Quick Ratio</t>
  </si>
  <si>
    <t>Current Assets - Inventories</t>
  </si>
  <si>
    <t>4. Net Profit/Sales</t>
  </si>
  <si>
    <t>Net Income (After Tax)</t>
  </si>
  <si>
    <t>5. Net Profit/Net Worth</t>
  </si>
  <si>
    <t>Net Profit</t>
  </si>
  <si>
    <t>Net worth</t>
  </si>
  <si>
    <t>6. Sales/Net worth</t>
  </si>
  <si>
    <t>Net Worth</t>
  </si>
  <si>
    <t>7. Fixed Assets/Net Worth</t>
  </si>
  <si>
    <t>Fixed Assets</t>
  </si>
  <si>
    <t>8. Current Liabilities/ Net Worth</t>
  </si>
  <si>
    <t>9. Total Liabilities/Net Worth</t>
  </si>
  <si>
    <t>Total Liabilities</t>
  </si>
  <si>
    <t>10. Debt/Net Worth</t>
  </si>
  <si>
    <t>Total Outstanding Debt</t>
  </si>
  <si>
    <t>11. Return On Assets</t>
  </si>
  <si>
    <t>Total Assets</t>
  </si>
  <si>
    <t>Break-even Point for First Year</t>
  </si>
  <si>
    <t>Operating Expenses</t>
  </si>
  <si>
    <t>Owner's Salary</t>
  </si>
  <si>
    <t>Employee's Wages</t>
  </si>
  <si>
    <t>Supplies and Postage</t>
  </si>
  <si>
    <t>Advert. and Promotion</t>
  </si>
  <si>
    <t>Delivery Expense</t>
  </si>
  <si>
    <t>Bad Debt Allowance</t>
  </si>
  <si>
    <t>Travel</t>
  </si>
  <si>
    <t>Professional Fees</t>
  </si>
  <si>
    <t>Vehicle Expense</t>
  </si>
  <si>
    <t>Maintanance Expense</t>
  </si>
  <si>
    <t>Other Varaible Expenses</t>
  </si>
  <si>
    <t xml:space="preserve">Utilities </t>
  </si>
  <si>
    <t>Telephone</t>
  </si>
  <si>
    <t>Taxes &amp; Licenses</t>
  </si>
  <si>
    <t>Depreciation</t>
  </si>
  <si>
    <t>Other Fixed Expenses</t>
  </si>
  <si>
    <t>TOTAL OPERATING EXPENSES</t>
  </si>
  <si>
    <t>CONTRIBUTION MARGIN =</t>
  </si>
  <si>
    <t>Gross Margin</t>
  </si>
  <si>
    <t>BREAKEVEN POINT ($Sales) =</t>
  </si>
  <si>
    <t>Total Operating Expenses</t>
  </si>
  <si>
    <t>Contribution Margin</t>
  </si>
  <si>
    <t>Return on Investment</t>
  </si>
  <si>
    <t>Net Income (before Taxes)</t>
  </si>
  <si>
    <t>[from Schedule 4]</t>
  </si>
  <si>
    <t>[from Schedule 6]</t>
  </si>
  <si>
    <t xml:space="preserve">R.O.I.  =   </t>
  </si>
  <si>
    <t>Net Income (before taxes)</t>
  </si>
  <si>
    <t>%</t>
  </si>
  <si>
    <t>OPTIMISTIC</t>
  </si>
  <si>
    <t>PESSIMISTIC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</si>
</sst>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$&quot;#,##0"/>
    <numFmt numFmtId="60" formatCode="&quot;$&quot;#,##0&quot; &quot;;(&quot;$&quot;#,##0)"/>
  </numFmts>
  <fonts count="24">
    <font>
      <sz val="10"/>
      <color indexed="8"/>
      <name val="Helvetica"/>
    </font>
    <font>
      <sz val="12"/>
      <color indexed="8"/>
      <name val="Helvetica"/>
    </font>
    <font>
      <sz val="18"/>
      <color indexed="8"/>
      <name val="Arial"/>
    </font>
    <font>
      <sz val="23"/>
      <color indexed="8"/>
      <name val="Arial"/>
    </font>
    <font>
      <sz val="12"/>
      <color indexed="8"/>
      <name val="Arial"/>
    </font>
    <font>
      <b val="1"/>
      <sz val="12"/>
      <color indexed="8"/>
      <name val="Arial"/>
    </font>
    <font>
      <sz val="10"/>
      <color indexed="8"/>
      <name val="Arial"/>
    </font>
    <font>
      <u val="single"/>
      <sz val="18"/>
      <color indexed="8"/>
      <name val="Arial"/>
    </font>
    <font>
      <b val="1"/>
      <sz val="16"/>
      <color indexed="8"/>
      <name val="Arial"/>
    </font>
    <font>
      <b val="1"/>
      <sz val="10"/>
      <color indexed="8"/>
      <name val="Arial"/>
    </font>
    <font>
      <b val="1"/>
      <sz val="15"/>
      <color indexed="8"/>
      <name val="Arial"/>
    </font>
    <font>
      <b val="1"/>
      <vertAlign val="superscript"/>
      <sz val="10"/>
      <color indexed="8"/>
      <name val="Arial"/>
    </font>
    <font>
      <sz val="13"/>
      <color indexed="8"/>
      <name val="Arial"/>
    </font>
    <font>
      <sz val="13"/>
      <color indexed="11"/>
      <name val="Arial"/>
    </font>
    <font>
      <sz val="10"/>
      <color indexed="11"/>
      <name val="Arial"/>
    </font>
    <font>
      <b val="1"/>
      <sz val="13"/>
      <color indexed="8"/>
      <name val="Arial"/>
    </font>
    <font>
      <b val="1"/>
      <sz val="14"/>
      <color indexed="8"/>
      <name val="Arial"/>
    </font>
    <font>
      <b val="1"/>
      <u val="single"/>
      <sz val="18"/>
      <color indexed="8"/>
      <name val="Arial"/>
    </font>
    <font>
      <b val="1"/>
      <sz val="18"/>
      <color indexed="8"/>
      <name val="Arial"/>
    </font>
    <font>
      <sz val="13"/>
      <color indexed="12"/>
      <name val="Arial"/>
    </font>
    <font>
      <sz val="10"/>
      <color indexed="12"/>
      <name val="Arial"/>
    </font>
    <font>
      <sz val="14"/>
      <color indexed="8"/>
      <name val="Arial"/>
    </font>
    <font>
      <sz val="14"/>
      <color indexed="12"/>
      <name val="Arial"/>
    </font>
    <font>
      <sz val="12"/>
      <color indexed="12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>
        <color indexed="8"/>
      </right>
      <top style="medium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medium">
        <color indexed="8"/>
      </top>
      <bottom style="medium">
        <color indexed="8"/>
      </bottom>
      <diagonal/>
    </border>
    <border>
      <left>
        <color indexed="8"/>
      </left>
      <right style="medium">
        <color indexed="8"/>
      </right>
      <top style="medium">
        <color indexed="8"/>
      </top>
      <bottom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>
        <color indexed="8"/>
      </top>
      <bottom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>
        <color indexed="8"/>
      </right>
      <top>
        <color indexed="8"/>
      </top>
      <bottom style="medium">
        <color indexed="8"/>
      </bottom>
      <diagonal/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medium">
        <color indexed="8"/>
      </bottom>
      <diagonal/>
    </border>
    <border>
      <left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>
        <color indexed="8"/>
      </left>
      <right style="medium">
        <color indexed="8"/>
      </right>
      <top>
        <color indexed="8"/>
      </top>
      <bottom>
        <color indexed="8"/>
      </bottom>
      <diagonal/>
    </border>
    <border>
      <left style="medium"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9"/>
      </right>
      <top style="thin">
        <color indexed="9"/>
      </top>
      <bottom>
        <color indexed="8"/>
      </bottom>
      <diagonal/>
    </border>
    <border>
      <left>
        <color indexed="8"/>
      </left>
      <right>
        <color indexed="8"/>
      </right>
      <top style="medium">
        <color indexed="8"/>
      </top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43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0" fontId="2" borderId="1" applyNumberFormat="0" applyFont="1" applyFill="0" applyBorder="1" applyAlignment="1" applyProtection="0">
      <alignment vertical="bottom"/>
    </xf>
    <xf numFmtId="0" fontId="2" borderId="2" applyNumberFormat="0" applyFont="1" applyFill="0" applyBorder="1" applyAlignment="1" applyProtection="0">
      <alignment vertical="bottom"/>
    </xf>
    <xf numFmtId="0" fontId="2" borderId="3" applyNumberFormat="0" applyFont="1" applyFill="0" applyBorder="1" applyAlignment="1" applyProtection="0">
      <alignment vertical="bottom"/>
    </xf>
    <xf numFmtId="1" fontId="4" fillId="2" borderId="4" applyNumberFormat="1" applyFont="1" applyFill="1" applyBorder="1" applyAlignment="1" applyProtection="0">
      <alignment vertical="bottom"/>
    </xf>
    <xf numFmtId="1" fontId="4" fillId="2" borderId="5" applyNumberFormat="1" applyFont="1" applyFill="1" applyBorder="1" applyAlignment="1" applyProtection="0">
      <alignment vertical="bottom"/>
    </xf>
    <xf numFmtId="1" fontId="4" fillId="2" borderId="6" applyNumberFormat="1" applyFont="1" applyFill="1" applyBorder="1" applyAlignment="1" applyProtection="0">
      <alignment vertical="bottom"/>
    </xf>
    <xf numFmtId="1" fontId="4" borderId="7" applyNumberFormat="1" applyFont="1" applyFill="0" applyBorder="1" applyAlignment="1" applyProtection="0">
      <alignment vertical="bottom"/>
    </xf>
    <xf numFmtId="1" fontId="4" borderId="1" applyNumberFormat="1" applyFont="1" applyFill="0" applyBorder="1" applyAlignment="1" applyProtection="0">
      <alignment vertical="bottom"/>
    </xf>
    <xf numFmtId="1" fontId="4" fillId="2" borderId="8" applyNumberFormat="1" applyFont="1" applyFill="1" applyBorder="1" applyAlignment="1" applyProtection="0">
      <alignment vertical="bottom"/>
    </xf>
    <xf numFmtId="49" fontId="4" borderId="9" applyNumberFormat="1" applyFont="1" applyFill="0" applyBorder="1" applyAlignment="1" applyProtection="0">
      <alignment vertical="bottom"/>
    </xf>
    <xf numFmtId="49" fontId="5" borderId="10" applyNumberFormat="1" applyFont="1" applyFill="0" applyBorder="1" applyAlignment="1" applyProtection="0">
      <alignment horizontal="center" vertical="bottom"/>
    </xf>
    <xf numFmtId="1" fontId="4" borderId="11" applyNumberFormat="1" applyFont="1" applyFill="0" applyBorder="1" applyAlignment="1" applyProtection="0">
      <alignment vertical="bottom"/>
    </xf>
    <xf numFmtId="49" fontId="5" borderId="1" applyNumberFormat="1" applyFont="1" applyFill="0" applyBorder="1" applyAlignment="1" applyProtection="0">
      <alignment horizontal="center" vertical="bottom"/>
    </xf>
    <xf numFmtId="1" fontId="4" borderId="3" applyNumberFormat="1" applyFont="1" applyFill="0" applyBorder="1" applyAlignment="1" applyProtection="0">
      <alignment vertical="bottom"/>
    </xf>
    <xf numFmtId="49" fontId="5" borderId="12" applyNumberFormat="1" applyFont="1" applyFill="0" applyBorder="1" applyAlignment="1" applyProtection="0">
      <alignment vertical="bottom"/>
    </xf>
    <xf numFmtId="49" fontId="5" borderId="13" applyNumberFormat="1" applyFont="1" applyFill="0" applyBorder="1" applyAlignment="1" applyProtection="0">
      <alignment vertical="bottom"/>
    </xf>
    <xf numFmtId="1" fontId="4" borderId="3" applyNumberFormat="1" applyFont="1" applyFill="0" applyBorder="1" applyAlignment="1" applyProtection="0">
      <alignment horizontal="center" vertical="bottom"/>
    </xf>
    <xf numFmtId="49" fontId="4" borderId="14" applyNumberFormat="1" applyFont="1" applyFill="0" applyBorder="1" applyAlignment="1" applyProtection="0">
      <alignment vertical="bottom"/>
    </xf>
    <xf numFmtId="49" fontId="4" borderId="15" applyNumberFormat="1" applyFont="1" applyFill="0" applyBorder="1" applyAlignment="1" applyProtection="0">
      <alignment horizontal="left" vertical="bottom"/>
    </xf>
    <xf numFmtId="49" fontId="4" borderId="7" applyNumberFormat="1" applyFont="1" applyFill="0" applyBorder="1" applyAlignment="1" applyProtection="0">
      <alignment horizontal="left" vertical="bottom"/>
    </xf>
    <xf numFmtId="49" fontId="4" borderId="1" applyNumberFormat="1" applyFont="1" applyFill="0" applyBorder="1" applyAlignment="1" applyProtection="0">
      <alignment horizontal="left" vertical="bottom"/>
    </xf>
    <xf numFmtId="1" fontId="4" borderId="16" applyNumberFormat="1" applyFont="1" applyFill="0" applyBorder="1" applyAlignment="1" applyProtection="0">
      <alignment vertical="bottom"/>
    </xf>
    <xf numFmtId="1" fontId="4" borderId="2" applyNumberFormat="1" applyFont="1" applyFill="0" applyBorder="1" applyAlignment="1" applyProtection="0">
      <alignment vertical="bottom"/>
    </xf>
    <xf numFmtId="1" fontId="4" borderId="17" applyNumberFormat="1" applyFont="1" applyFill="0" applyBorder="1" applyAlignment="1" applyProtection="0">
      <alignment horizontal="center" vertical="bottom"/>
    </xf>
    <xf numFmtId="1" fontId="4" fillId="2" borderId="18" applyNumberFormat="1" applyFont="1" applyFill="1" applyBorder="1" applyAlignment="1" applyProtection="0">
      <alignment vertical="bottom"/>
    </xf>
    <xf numFmtId="1" fontId="4" fillId="2" borderId="19" applyNumberFormat="1" applyFont="1" applyFill="1" applyBorder="1" applyAlignment="1" applyProtection="0">
      <alignment vertical="bottom"/>
    </xf>
    <xf numFmtId="1" fontId="4" borderId="10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1" fontId="6" borderId="9" applyNumberFormat="1" applyFont="1" applyFill="0" applyBorder="1" applyAlignment="1" applyProtection="0">
      <alignment vertical="bottom"/>
    </xf>
    <xf numFmtId="1" fontId="6" borderId="10" applyNumberFormat="1" applyFont="1" applyFill="0" applyBorder="1" applyAlignment="1" applyProtection="0">
      <alignment vertical="bottom"/>
    </xf>
    <xf numFmtId="1" fontId="6" borderId="11" applyNumberFormat="1" applyFont="1" applyFill="0" applyBorder="1" applyAlignment="1" applyProtection="0">
      <alignment vertical="bottom"/>
    </xf>
    <xf numFmtId="0" fontId="2" borderId="7" applyNumberFormat="0" applyFont="1" applyFill="0" applyBorder="1" applyAlignment="1" applyProtection="0">
      <alignment vertical="bottom"/>
    </xf>
    <xf numFmtId="1" fontId="6" borderId="7" applyNumberFormat="1" applyFont="1" applyFill="0" applyBorder="1" applyAlignment="1" applyProtection="0">
      <alignment vertical="bottom"/>
    </xf>
    <xf numFmtId="49" fontId="7" borderId="1" applyNumberFormat="1" applyFont="1" applyFill="0" applyBorder="1" applyAlignment="1" applyProtection="0">
      <alignment vertical="bottom"/>
    </xf>
    <xf numFmtId="49" fontId="2" borderId="1" applyNumberFormat="1" applyFont="1" applyFill="0" applyBorder="1" applyAlignment="1" applyProtection="0">
      <alignment vertical="bottom"/>
    </xf>
    <xf numFmtId="1" fontId="6" borderId="1" applyNumberFormat="1" applyFont="1" applyFill="0" applyBorder="1" applyAlignment="1" applyProtection="0">
      <alignment vertical="bottom"/>
    </xf>
    <xf numFmtId="1" fontId="6" borderId="3" applyNumberFormat="1" applyFont="1" applyFill="0" applyBorder="1" applyAlignment="1" applyProtection="0">
      <alignment vertical="bottom"/>
    </xf>
    <xf numFmtId="49" fontId="8" borderId="13" applyNumberFormat="1" applyFont="1" applyFill="0" applyBorder="1" applyAlignment="1" applyProtection="0">
      <alignment horizontal="left" vertical="bottom"/>
    </xf>
    <xf numFmtId="1" fontId="2" borderId="13" applyNumberFormat="1" applyFont="1" applyFill="0" applyBorder="1" applyAlignment="1" applyProtection="0">
      <alignment horizontal="left" vertical="bottom"/>
    </xf>
    <xf numFmtId="1" fontId="2" borderId="15" applyNumberFormat="1" applyFont="1" applyFill="0" applyBorder="1" applyAlignment="1" applyProtection="0">
      <alignment horizontal="center" vertical="bottom"/>
    </xf>
    <xf numFmtId="49" fontId="9" borderId="15" applyNumberFormat="1" applyFont="1" applyFill="0" applyBorder="1" applyAlignment="1" applyProtection="0">
      <alignment horizontal="center" vertical="bottom"/>
    </xf>
    <xf numFmtId="49" fontId="10" borderId="13" applyNumberFormat="1" applyFont="1" applyFill="0" applyBorder="1" applyAlignment="1" applyProtection="0">
      <alignment horizontal="center" vertical="center"/>
    </xf>
    <xf numFmtId="49" fontId="9" borderId="13" applyNumberFormat="1" applyFont="1" applyFill="0" applyBorder="1" applyAlignment="1" applyProtection="0">
      <alignment horizontal="center" vertical="bottom" wrapText="1"/>
    </xf>
    <xf numFmtId="49" fontId="9" borderId="13" applyNumberFormat="1" applyFont="1" applyFill="0" applyBorder="1" applyAlignment="1" applyProtection="0">
      <alignment horizontal="center" vertical="center" wrapText="1"/>
    </xf>
    <xf numFmtId="1" fontId="6" borderId="3" applyNumberFormat="1" applyFont="1" applyFill="0" applyBorder="1" applyAlignment="1" applyProtection="0">
      <alignment horizontal="center" vertical="bottom" wrapText="1"/>
    </xf>
    <xf numFmtId="49" fontId="12" borderId="15" applyNumberFormat="1" applyFont="1" applyFill="0" applyBorder="1" applyAlignment="1" applyProtection="0">
      <alignment vertical="bottom"/>
    </xf>
    <xf numFmtId="59" fontId="13" borderId="15" applyNumberFormat="1" applyFont="1" applyFill="0" applyBorder="1" applyAlignment="1" applyProtection="0">
      <alignment vertical="bottom"/>
    </xf>
    <xf numFmtId="0" fontId="13" borderId="15" applyNumberFormat="1" applyFont="1" applyFill="0" applyBorder="1" applyAlignment="1" applyProtection="0">
      <alignment horizontal="center" vertical="bottom"/>
    </xf>
    <xf numFmtId="59" fontId="12" borderId="15" applyNumberFormat="1" applyFont="1" applyFill="0" applyBorder="1" applyAlignment="1" applyProtection="0">
      <alignment vertical="bottom"/>
    </xf>
    <xf numFmtId="49" fontId="12" borderId="1" applyNumberFormat="1" applyFont="1" applyFill="0" applyBorder="1" applyAlignment="1" applyProtection="0">
      <alignment vertical="bottom"/>
    </xf>
    <xf numFmtId="59" fontId="13" borderId="1" applyNumberFormat="1" applyFont="1" applyFill="0" applyBorder="1" applyAlignment="1" applyProtection="0">
      <alignment vertical="bottom"/>
    </xf>
    <xf numFmtId="0" fontId="13" borderId="1" applyNumberFormat="1" applyFont="1" applyFill="0" applyBorder="1" applyAlignment="1" applyProtection="0">
      <alignment horizontal="center" vertical="bottom"/>
    </xf>
    <xf numFmtId="59" fontId="12" borderId="1" applyNumberFormat="1" applyFont="1" applyFill="0" applyBorder="1" applyAlignment="1" applyProtection="0">
      <alignment vertical="bottom"/>
    </xf>
    <xf numFmtId="1" fontId="14" borderId="1" applyNumberFormat="1" applyFont="1" applyFill="0" applyBorder="1" applyAlignment="1" applyProtection="0">
      <alignment vertical="bottom"/>
    </xf>
    <xf numFmtId="1" fontId="6" borderId="1" applyNumberFormat="1" applyFont="1" applyFill="0" applyBorder="1" applyAlignment="1" applyProtection="0">
      <alignment horizontal="right" vertical="bottom"/>
    </xf>
    <xf numFmtId="49" fontId="15" borderId="1" applyNumberFormat="1" applyFont="1" applyFill="0" applyBorder="1" applyAlignment="1" applyProtection="0">
      <alignment horizontal="right" vertical="bottom"/>
    </xf>
    <xf numFmtId="59" fontId="15" borderId="13" applyNumberFormat="1" applyFont="1" applyFill="0" applyBorder="1" applyAlignment="1" applyProtection="0">
      <alignment vertical="bottom"/>
    </xf>
    <xf numFmtId="1" fontId="6" borderId="15" applyNumberFormat="1" applyFont="1" applyFill="0" applyBorder="1" applyAlignment="1" applyProtection="0">
      <alignment vertical="bottom"/>
    </xf>
    <xf numFmtId="49" fontId="8" borderId="13" applyNumberFormat="1" applyFont="1" applyFill="0" applyBorder="1" applyAlignment="1" applyProtection="0">
      <alignment horizontal="left" vertical="bottom" wrapText="1"/>
    </xf>
    <xf numFmtId="49" fontId="2" borderId="13" applyNumberFormat="1" applyFont="1" applyFill="0" applyBorder="1" applyAlignment="1" applyProtection="0">
      <alignment horizontal="right" vertical="bottom" wrapText="1"/>
    </xf>
    <xf numFmtId="1" fontId="2" borderId="13" applyNumberFormat="1" applyFont="1" applyFill="0" applyBorder="1" applyAlignment="1" applyProtection="0">
      <alignment horizontal="right" vertical="bottom" wrapText="1"/>
    </xf>
    <xf numFmtId="1" fontId="2" borderId="13" applyNumberFormat="1" applyFont="1" applyFill="0" applyBorder="1" applyAlignment="1" applyProtection="0">
      <alignment horizontal="right" vertical="bottom"/>
    </xf>
    <xf numFmtId="49" fontId="15" borderId="20" applyNumberFormat="1" applyFont="1" applyFill="0" applyBorder="1" applyAlignment="1" applyProtection="0">
      <alignment horizontal="center" vertical="bottom" wrapText="1"/>
    </xf>
    <xf numFmtId="49" fontId="16" borderId="1" applyNumberFormat="1" applyFont="1" applyFill="0" applyBorder="1" applyAlignment="1" applyProtection="0">
      <alignment horizontal="right" vertical="bottom"/>
    </xf>
    <xf numFmtId="49" fontId="16" borderId="1" applyNumberFormat="1" applyFont="1" applyFill="0" applyBorder="1" applyAlignment="1" applyProtection="0">
      <alignment vertical="bottom"/>
    </xf>
    <xf numFmtId="1" fontId="15" borderId="15" applyNumberFormat="1" applyFont="1" applyFill="0" applyBorder="1" applyAlignment="1" applyProtection="0">
      <alignment horizontal="center" vertical="bottom" wrapText="1"/>
    </xf>
    <xf numFmtId="1" fontId="12" borderId="1" applyNumberFormat="1" applyFont="1" applyFill="0" applyBorder="1" applyAlignment="1" applyProtection="0">
      <alignment vertical="bottom"/>
    </xf>
    <xf numFmtId="49" fontId="12" borderId="1" applyNumberFormat="1" applyFont="1" applyFill="0" applyBorder="1" applyAlignment="1" applyProtection="0">
      <alignment horizontal="right" vertical="bottom"/>
    </xf>
    <xf numFmtId="1" fontId="12" borderId="3" applyNumberFormat="1" applyFont="1" applyFill="0" applyBorder="1" applyAlignment="1" applyProtection="0">
      <alignment vertical="bottom"/>
    </xf>
    <xf numFmtId="1" fontId="12" borderId="7" applyNumberFormat="1" applyFont="1" applyFill="0" applyBorder="1" applyAlignment="1" applyProtection="0">
      <alignment vertical="bottom"/>
    </xf>
    <xf numFmtId="1" fontId="12" borderId="1" applyNumberFormat="1" applyFont="1" applyFill="0" applyBorder="1" applyAlignment="1" applyProtection="0">
      <alignment horizontal="right" vertical="bottom"/>
    </xf>
    <xf numFmtId="1" fontId="12" borderId="15" applyNumberFormat="1" applyFont="1" applyFill="0" applyBorder="1" applyAlignment="1" applyProtection="0">
      <alignment vertical="bottom"/>
    </xf>
    <xf numFmtId="49" fontId="10" borderId="1" applyNumberFormat="1" applyFont="1" applyFill="0" applyBorder="1" applyAlignment="1" applyProtection="0">
      <alignment horizontal="right" vertical="bottom"/>
    </xf>
    <xf numFmtId="49" fontId="12" borderId="1" applyNumberFormat="1" applyFont="1" applyFill="0" applyBorder="1" applyAlignment="1" applyProtection="0">
      <alignment vertical="bottom" wrapText="1"/>
    </xf>
    <xf numFmtId="1" fontId="12" borderId="1" applyNumberFormat="1" applyFont="1" applyFill="0" applyBorder="1" applyAlignment="1" applyProtection="0">
      <alignment vertical="bottom" wrapText="1"/>
    </xf>
    <xf numFmtId="1" fontId="6" borderId="16" applyNumberFormat="1" applyFont="1" applyFill="0" applyBorder="1" applyAlignment="1" applyProtection="0">
      <alignment vertical="bottom"/>
    </xf>
    <xf numFmtId="1" fontId="12" borderId="2" applyNumberFormat="1" applyFont="1" applyFill="0" applyBorder="1" applyAlignment="1" applyProtection="0">
      <alignment horizontal="center" vertical="bottom" wrapText="1"/>
    </xf>
    <xf numFmtId="1" fontId="12" borderId="2" applyNumberFormat="1" applyFont="1" applyFill="0" applyBorder="1" applyAlignment="1" applyProtection="0">
      <alignment vertical="bottom"/>
    </xf>
    <xf numFmtId="1" fontId="12" borderId="17" applyNumberFormat="1" applyFont="1" applyFill="0" applyBorder="1" applyAlignment="1" applyProtection="0">
      <alignment vertical="bottom"/>
    </xf>
    <xf numFmtId="0" fontId="2" borderId="10" applyNumberFormat="0" applyFont="1" applyFill="0" applyBorder="1" applyAlignment="1" applyProtection="0">
      <alignment vertical="bottom"/>
    </xf>
    <xf numFmtId="1" fontId="12" borderId="10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1" fontId="6" borderId="2" applyNumberFormat="1" applyFont="1" applyFill="0" applyBorder="1" applyAlignment="1" applyProtection="0">
      <alignment vertical="bottom"/>
    </xf>
    <xf numFmtId="49" fontId="17" borderId="9" applyNumberFormat="1" applyFont="1" applyFill="0" applyBorder="1" applyAlignment="1" applyProtection="0">
      <alignment horizontal="left" vertical="bottom"/>
    </xf>
    <xf numFmtId="49" fontId="18" borderId="10" applyNumberFormat="1" applyFont="1" applyFill="0" applyBorder="1" applyAlignment="1" applyProtection="0">
      <alignment horizontal="center" vertical="bottom"/>
    </xf>
    <xf numFmtId="1" fontId="2" borderId="10" applyNumberFormat="1" applyFont="1" applyFill="0" applyBorder="1" applyAlignment="1" applyProtection="0">
      <alignment vertical="bottom"/>
    </xf>
    <xf numFmtId="49" fontId="18" borderId="1" applyNumberFormat="1" applyFont="1" applyFill="0" applyBorder="1" applyAlignment="1" applyProtection="0">
      <alignment horizontal="center" vertical="bottom"/>
    </xf>
    <xf numFmtId="1" fontId="2" borderId="1" applyNumberFormat="1" applyFont="1" applyFill="0" applyBorder="1" applyAlignment="1" applyProtection="0">
      <alignment vertical="bottom"/>
    </xf>
    <xf numFmtId="49" fontId="15" borderId="1" applyNumberFormat="1" applyFont="1" applyFill="0" applyBorder="1" applyAlignment="1" applyProtection="0">
      <alignment horizontal="center" vertical="bottom"/>
    </xf>
    <xf numFmtId="1" fontId="15" borderId="1" applyNumberFormat="1" applyFont="1" applyFill="0" applyBorder="1" applyAlignment="1" applyProtection="0">
      <alignment horizontal="center" vertical="bottom"/>
    </xf>
    <xf numFmtId="1" fontId="15" borderId="1" applyNumberFormat="1" applyFont="1" applyFill="0" applyBorder="1" applyAlignment="1" applyProtection="0">
      <alignment vertical="bottom"/>
    </xf>
    <xf numFmtId="0" fontId="15" borderId="13" applyNumberFormat="1" applyFont="1" applyFill="0" applyBorder="1" applyAlignment="1" applyProtection="0">
      <alignment horizontal="center" vertical="bottom"/>
    </xf>
    <xf numFmtId="49" fontId="15" borderId="13" applyNumberFormat="1" applyFont="1" applyFill="0" applyBorder="1" applyAlignment="1" applyProtection="0">
      <alignment horizontal="center" vertical="bottom"/>
    </xf>
    <xf numFmtId="49" fontId="12" borderId="7" applyNumberFormat="1" applyFont="1" applyFill="0" applyBorder="1" applyAlignment="1" applyProtection="0">
      <alignment vertical="bottom"/>
    </xf>
    <xf numFmtId="3" fontId="19" borderId="1" applyNumberFormat="1" applyFont="1" applyFill="0" applyBorder="1" applyAlignment="1" applyProtection="0">
      <alignment vertical="bottom"/>
    </xf>
    <xf numFmtId="3" fontId="12" borderId="1" applyNumberFormat="1" applyFont="1" applyFill="0" applyBorder="1" applyAlignment="1" applyProtection="0">
      <alignment vertical="bottom"/>
    </xf>
    <xf numFmtId="49" fontId="12" borderId="7" applyNumberFormat="1" applyFont="1" applyFill="0" applyBorder="1" applyAlignment="1" applyProtection="0">
      <alignment horizontal="left" vertical="bottom"/>
    </xf>
    <xf numFmtId="1" fontId="12" borderId="13" applyNumberFormat="1" applyFont="1" applyFill="0" applyBorder="1" applyAlignment="1" applyProtection="0">
      <alignment vertical="bottom"/>
    </xf>
    <xf numFmtId="49" fontId="15" borderId="7" applyNumberFormat="1" applyFont="1" applyFill="0" applyBorder="1" applyAlignment="1" applyProtection="0">
      <alignment vertical="bottom"/>
    </xf>
    <xf numFmtId="6" fontId="12" borderId="15" applyNumberFormat="1" applyFont="1" applyFill="0" applyBorder="1" applyAlignment="1" applyProtection="0">
      <alignment vertical="bottom"/>
    </xf>
    <xf numFmtId="6" fontId="12" borderId="10" applyNumberFormat="1" applyFont="1" applyFill="0" applyBorder="1" applyAlignment="1" applyProtection="0">
      <alignment vertical="bottom"/>
    </xf>
    <xf numFmtId="49" fontId="15" borderId="7" applyNumberFormat="1" applyFont="1" applyFill="0" applyBorder="1" applyAlignment="1" applyProtection="0">
      <alignment horizontal="left" vertical="bottom"/>
    </xf>
    <xf numFmtId="6" fontId="12" fillId="3" borderId="21" applyNumberFormat="1" applyFont="1" applyFill="1" applyBorder="1" applyAlignment="1" applyProtection="0">
      <alignment vertical="bottom"/>
    </xf>
    <xf numFmtId="1" fontId="4" borderId="22" applyNumberFormat="1" applyFont="1" applyFill="0" applyBorder="1" applyAlignment="1" applyProtection="0">
      <alignment vertical="bottom"/>
    </xf>
    <xf numFmtId="1" fontId="12" borderId="16" applyNumberFormat="1" applyFont="1" applyFill="0" applyBorder="1" applyAlignment="1" applyProtection="0">
      <alignment vertical="bottom"/>
    </xf>
    <xf numFmtId="1" fontId="4" borderId="17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0" fontId="2" borderId="1" applyNumberFormat="1" applyFont="1" applyFill="0" applyBorder="1" applyAlignment="1" applyProtection="0">
      <alignment vertical="bottom"/>
    </xf>
    <xf numFmtId="0" fontId="18" borderId="1" applyNumberFormat="1" applyFont="1" applyFill="0" applyBorder="1" applyAlignment="1" applyProtection="0">
      <alignment horizontal="center" vertical="bottom"/>
    </xf>
    <xf numFmtId="0" fontId="6" borderId="1" applyNumberFormat="1" applyFont="1" applyFill="0" applyBorder="1" applyAlignment="1" applyProtection="0">
      <alignment vertical="bottom"/>
    </xf>
    <xf numFmtId="49" fontId="9" borderId="1" applyNumberFormat="1" applyFont="1" applyFill="0" applyBorder="1" applyAlignment="1" applyProtection="0">
      <alignment horizontal="center" vertical="bottom"/>
    </xf>
    <xf numFmtId="1" fontId="9" borderId="1" applyNumberFormat="1" applyFont="1" applyFill="0" applyBorder="1" applyAlignment="1" applyProtection="0">
      <alignment horizontal="center" vertical="bottom"/>
    </xf>
    <xf numFmtId="49" fontId="9" borderId="13" applyNumberFormat="1" applyFont="1" applyFill="0" applyBorder="1" applyAlignment="1" applyProtection="0">
      <alignment horizontal="center" vertical="bottom"/>
    </xf>
    <xf numFmtId="1" fontId="9" borderId="13" applyNumberFormat="1" applyFont="1" applyFill="0" applyBorder="1" applyAlignment="1" applyProtection="0">
      <alignment horizontal="center" vertical="bottom"/>
    </xf>
    <xf numFmtId="49" fontId="6" borderId="7" applyNumberFormat="1" applyFont="1" applyFill="0" applyBorder="1" applyAlignment="1" applyProtection="0">
      <alignment vertical="bottom"/>
    </xf>
    <xf numFmtId="3" fontId="20" borderId="1" applyNumberFormat="1" applyFont="1" applyFill="0" applyBorder="1" applyAlignment="1" applyProtection="0">
      <alignment vertical="bottom"/>
    </xf>
    <xf numFmtId="3" fontId="6" borderId="1" applyNumberFormat="1" applyFont="1" applyFill="0" applyBorder="1" applyAlignment="1" applyProtection="0">
      <alignment vertical="bottom"/>
    </xf>
    <xf numFmtId="1" fontId="6" borderId="13" applyNumberFormat="1" applyFont="1" applyFill="0" applyBorder="1" applyAlignment="1" applyProtection="0">
      <alignment vertical="bottom"/>
    </xf>
    <xf numFmtId="49" fontId="9" borderId="7" applyNumberFormat="1" applyFont="1" applyFill="0" applyBorder="1" applyAlignment="1" applyProtection="0">
      <alignment vertical="bottom"/>
    </xf>
    <xf numFmtId="6" fontId="6" borderId="15" applyNumberFormat="1" applyFont="1" applyFill="0" applyBorder="1" applyAlignment="1" applyProtection="0">
      <alignment vertical="bottom"/>
    </xf>
    <xf numFmtId="49" fontId="6" borderId="7" applyNumberFormat="1" applyFont="1" applyFill="0" applyBorder="1" applyAlignment="1" applyProtection="0">
      <alignment horizontal="left" vertical="bottom"/>
    </xf>
    <xf numFmtId="6" fontId="6" borderId="10" applyNumberFormat="1" applyFont="1" applyFill="0" applyBorder="1" applyAlignment="1" applyProtection="0">
      <alignment vertical="bottom"/>
    </xf>
    <xf numFmtId="49" fontId="9" borderId="7" applyNumberFormat="1" applyFont="1" applyFill="0" applyBorder="1" applyAlignment="1" applyProtection="0">
      <alignment horizontal="left" vertical="bottom"/>
    </xf>
    <xf numFmtId="6" fontId="6" borderId="1" applyNumberFormat="1" applyFont="1" applyFill="0" applyBorder="1" applyAlignment="1" applyProtection="0">
      <alignment vertical="bottom"/>
    </xf>
    <xf numFmtId="49" fontId="9" borderId="22" applyNumberFormat="1" applyFont="1" applyFill="0" applyBorder="1" applyAlignment="1" applyProtection="0">
      <alignment vertical="bottom"/>
    </xf>
    <xf numFmtId="6" fontId="9" fillId="3" borderId="21" applyNumberFormat="1" applyFont="1" applyFill="1" applyBorder="1" applyAlignment="1" applyProtection="0">
      <alignment vertical="bottom"/>
    </xf>
    <xf numFmtId="1" fontId="6" borderId="22" applyNumberFormat="1" applyFont="1" applyFill="0" applyBorder="1" applyAlignment="1" applyProtection="0">
      <alignment vertical="bottom"/>
    </xf>
    <xf numFmtId="60" fontId="6" borderId="1" applyNumberFormat="1" applyFont="1" applyFill="0" applyBorder="1" applyAlignment="1" applyProtection="0">
      <alignment vertical="bottom"/>
    </xf>
    <xf numFmtId="1" fontId="6" borderId="17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49" fontId="16" borderId="22" applyNumberFormat="1" applyFont="1" applyFill="0" applyBorder="1" applyAlignment="1" applyProtection="0">
      <alignment horizontal="right" vertical="bottom"/>
    </xf>
    <xf numFmtId="0" fontId="20" borderId="21" applyNumberFormat="1" applyFont="1" applyFill="0" applyBorder="1" applyAlignment="1" applyProtection="0">
      <alignment vertical="bottom"/>
    </xf>
    <xf numFmtId="1" fontId="21" borderId="7" applyNumberFormat="1" applyFont="1" applyFill="0" applyBorder="1" applyAlignment="1" applyProtection="0">
      <alignment vertical="bottom"/>
    </xf>
    <xf numFmtId="1" fontId="21" borderId="1" applyNumberFormat="1" applyFont="1" applyFill="0" applyBorder="1" applyAlignment="1" applyProtection="0">
      <alignment vertical="bottom"/>
    </xf>
    <xf numFmtId="1" fontId="21" borderId="3" applyNumberFormat="1" applyFont="1" applyFill="0" applyBorder="1" applyAlignment="1" applyProtection="0">
      <alignment vertical="bottom"/>
    </xf>
    <xf numFmtId="49" fontId="16" borderId="1" applyNumberFormat="1" applyFont="1" applyFill="0" applyBorder="1" applyAlignment="1" applyProtection="0">
      <alignment horizontal="center" vertical="bottom"/>
    </xf>
    <xf numFmtId="1" fontId="16" borderId="1" applyNumberFormat="1" applyFont="1" applyFill="0" applyBorder="1" applyAlignment="1" applyProtection="0">
      <alignment horizontal="center" vertical="bottom"/>
    </xf>
    <xf numFmtId="0" fontId="16" borderId="13" applyNumberFormat="1" applyFont="1" applyFill="0" applyBorder="1" applyAlignment="1" applyProtection="0">
      <alignment horizontal="center" vertical="bottom"/>
    </xf>
    <xf numFmtId="49" fontId="16" borderId="13" applyNumberFormat="1" applyFont="1" applyFill="0" applyBorder="1" applyAlignment="1" applyProtection="0">
      <alignment horizontal="center" vertical="bottom"/>
    </xf>
    <xf numFmtId="1" fontId="21" borderId="15" applyNumberFormat="1" applyFont="1" applyFill="0" applyBorder="1" applyAlignment="1" applyProtection="0">
      <alignment horizontal="left" vertical="bottom"/>
    </xf>
    <xf numFmtId="1" fontId="21" borderId="15" applyNumberFormat="1" applyFont="1" applyFill="0" applyBorder="1" applyAlignment="1" applyProtection="0">
      <alignment vertical="bottom"/>
    </xf>
    <xf numFmtId="3" fontId="21" borderId="1" applyNumberFormat="1" applyFont="1" applyFill="0" applyBorder="1" applyAlignment="1" applyProtection="0">
      <alignment vertical="bottom"/>
    </xf>
    <xf numFmtId="60" fontId="21" borderId="1" applyNumberFormat="1" applyFont="1" applyFill="0" applyBorder="1" applyAlignment="1" applyProtection="0">
      <alignment vertical="bottom"/>
    </xf>
    <xf numFmtId="49" fontId="21" borderId="7" applyNumberFormat="1" applyFont="1" applyFill="0" applyBorder="1" applyAlignment="1" applyProtection="0">
      <alignment horizontal="left" vertical="bottom"/>
    </xf>
    <xf numFmtId="49" fontId="21" borderId="7" applyNumberFormat="1" applyFont="1" applyFill="0" applyBorder="1" applyAlignment="1" applyProtection="0">
      <alignment vertical="bottom"/>
    </xf>
    <xf numFmtId="3" fontId="22" borderId="1" applyNumberFormat="1" applyFont="1" applyFill="0" applyBorder="1" applyAlignment="1" applyProtection="0">
      <alignment vertical="bottom"/>
    </xf>
    <xf numFmtId="0" fontId="22" borderId="1" applyNumberFormat="1" applyFont="1" applyFill="0" applyBorder="1" applyAlignment="1" applyProtection="0">
      <alignment vertical="bottom"/>
    </xf>
    <xf numFmtId="1" fontId="21" borderId="13" applyNumberFormat="1" applyFont="1" applyFill="0" applyBorder="1" applyAlignment="1" applyProtection="0">
      <alignment vertical="bottom"/>
    </xf>
    <xf numFmtId="49" fontId="16" borderId="7" applyNumberFormat="1" applyFont="1" applyFill="0" applyBorder="1" applyAlignment="1" applyProtection="0">
      <alignment vertical="bottom"/>
    </xf>
    <xf numFmtId="60" fontId="21" borderId="15" applyNumberFormat="1" applyFont="1" applyFill="0" applyBorder="1" applyAlignment="1" applyProtection="0">
      <alignment vertical="bottom"/>
    </xf>
    <xf numFmtId="3" fontId="22" borderId="13" applyNumberFormat="1" applyFont="1" applyFill="0" applyBorder="1" applyAlignment="1" applyProtection="0">
      <alignment vertical="bottom"/>
    </xf>
    <xf numFmtId="0" fontId="22" borderId="13" applyNumberFormat="1" applyFont="1" applyFill="0" applyBorder="1" applyAlignment="1" applyProtection="0">
      <alignment vertical="bottom"/>
    </xf>
    <xf numFmtId="0" fontId="21" borderId="13" applyNumberFormat="1" applyFont="1" applyFill="0" applyBorder="1" applyAlignment="1" applyProtection="0">
      <alignment vertical="bottom"/>
    </xf>
    <xf numFmtId="49" fontId="16" borderId="7" applyNumberFormat="1" applyFont="1" applyFill="0" applyBorder="1" applyAlignment="1" applyProtection="0">
      <alignment horizontal="left" vertical="bottom"/>
    </xf>
    <xf numFmtId="1" fontId="22" borderId="1" applyNumberFormat="1" applyFont="1" applyFill="0" applyBorder="1" applyAlignment="1" applyProtection="0">
      <alignment vertical="bottom"/>
    </xf>
    <xf numFmtId="6" fontId="21" borderId="15" applyNumberFormat="1" applyFont="1" applyFill="0" applyBorder="1" applyAlignment="1" applyProtection="0">
      <alignment vertical="bottom"/>
    </xf>
    <xf numFmtId="1" fontId="2" borderId="7" applyNumberFormat="1" applyFont="1" applyFill="0" applyBorder="1" applyAlignment="1" applyProtection="0">
      <alignment vertical="bottom"/>
    </xf>
    <xf numFmtId="1" fontId="2" borderId="3" applyNumberFormat="1" applyFont="1" applyFill="0" applyBorder="1" applyAlignment="1" applyProtection="0">
      <alignment vertical="bottom"/>
    </xf>
    <xf numFmtId="0" fontId="21" borderId="1" applyNumberFormat="1" applyFont="1" applyFill="0" applyBorder="1" applyAlignment="1" applyProtection="0">
      <alignment vertical="bottom"/>
    </xf>
    <xf numFmtId="1" fontId="16" borderId="7" applyNumberFormat="1" applyFont="1" applyFill="0" applyBorder="1" applyAlignment="1" applyProtection="0">
      <alignment vertical="bottom"/>
    </xf>
    <xf numFmtId="6" fontId="21" borderId="1" applyNumberFormat="1" applyFont="1" applyFill="0" applyBorder="1" applyAlignment="1" applyProtection="0">
      <alignment vertical="bottom"/>
    </xf>
    <xf numFmtId="6" fontId="22" borderId="1" applyNumberFormat="1" applyFont="1" applyFill="0" applyBorder="1" applyAlignment="1" applyProtection="0">
      <alignment vertical="bottom"/>
    </xf>
    <xf numFmtId="49" fontId="6" borderId="1" applyNumberFormat="1" applyFont="1" applyFill="0" applyBorder="1" applyAlignment="1" applyProtection="0">
      <alignment horizontal="center" vertical="bottom"/>
    </xf>
    <xf numFmtId="1" fontId="6" borderId="1" applyNumberFormat="1" applyFont="1" applyFill="0" applyBorder="1" applyAlignment="1" applyProtection="0">
      <alignment horizontal="center" vertical="bottom"/>
    </xf>
    <xf numFmtId="1" fontId="2" borderId="16" applyNumberFormat="1" applyFont="1" applyFill="0" applyBorder="1" applyAlignment="1" applyProtection="0">
      <alignment vertical="bottom"/>
    </xf>
    <xf numFmtId="1" fontId="2" borderId="2" applyNumberFormat="1" applyFont="1" applyFill="0" applyBorder="1" applyAlignment="1" applyProtection="0">
      <alignment vertical="bottom"/>
    </xf>
    <xf numFmtId="1" fontId="21" borderId="2" applyNumberFormat="1" applyFont="1" applyFill="0" applyBorder="1" applyAlignment="1" applyProtection="0">
      <alignment vertical="bottom"/>
    </xf>
    <xf numFmtId="1" fontId="2" borderId="17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1" fontId="6" borderId="10" applyNumberFormat="1" applyFont="1" applyFill="0" applyBorder="1" applyAlignment="1" applyProtection="0">
      <alignment horizontal="center" vertical="bottom"/>
    </xf>
    <xf numFmtId="1" fontId="18" borderId="1" applyNumberFormat="1" applyFont="1" applyFill="0" applyBorder="1" applyAlignment="1" applyProtection="0">
      <alignment horizontal="center" vertical="bottom"/>
    </xf>
    <xf numFmtId="1" fontId="18" borderId="1" applyNumberFormat="1" applyFont="1" applyFill="0" applyBorder="1" applyAlignment="1" applyProtection="0">
      <alignment horizontal="left" vertical="bottom"/>
    </xf>
    <xf numFmtId="49" fontId="5" borderId="1" applyNumberFormat="1" applyFont="1" applyFill="0" applyBorder="1" applyAlignment="1" applyProtection="0">
      <alignment vertical="bottom"/>
    </xf>
    <xf numFmtId="1" fontId="5" borderId="1" applyNumberFormat="1" applyFont="1" applyFill="0" applyBorder="1" applyAlignment="1" applyProtection="0">
      <alignment vertical="bottom"/>
    </xf>
    <xf numFmtId="49" fontId="5" borderId="2" applyNumberFormat="1" applyFont="1" applyFill="0" applyBorder="1" applyAlignment="1" applyProtection="0">
      <alignment vertical="bottom"/>
    </xf>
    <xf numFmtId="49" fontId="4" borderId="7" applyNumberFormat="1" applyFont="1" applyFill="0" applyBorder="1" applyAlignment="1" applyProtection="0">
      <alignment vertical="bottom"/>
    </xf>
    <xf numFmtId="3" fontId="23" borderId="1" applyNumberFormat="1" applyFont="1" applyFill="0" applyBorder="1" applyAlignment="1" applyProtection="0">
      <alignment vertical="bottom"/>
    </xf>
    <xf numFmtId="38" fontId="23" borderId="1" applyNumberFormat="1" applyFont="1" applyFill="0" applyBorder="1" applyAlignment="1" applyProtection="0">
      <alignment vertical="bottom"/>
    </xf>
    <xf numFmtId="1" fontId="4" borderId="13" applyNumberFormat="1" applyFont="1" applyFill="0" applyBorder="1" applyAlignment="1" applyProtection="0">
      <alignment vertical="bottom"/>
    </xf>
    <xf numFmtId="49" fontId="5" borderId="7" applyNumberFormat="1" applyFont="1" applyFill="0" applyBorder="1" applyAlignment="1" applyProtection="0">
      <alignment vertical="bottom"/>
    </xf>
    <xf numFmtId="1" fontId="4" borderId="15" applyNumberFormat="1" applyFont="1" applyFill="0" applyBorder="1" applyAlignment="1" applyProtection="0">
      <alignment vertical="bottom"/>
    </xf>
    <xf numFmtId="6" fontId="4" borderId="15" applyNumberFormat="1" applyFont="1" applyFill="0" applyBorder="1" applyAlignment="1" applyProtection="0">
      <alignment vertical="bottom"/>
    </xf>
    <xf numFmtId="49" fontId="4" borderId="1" applyNumberFormat="1" applyFont="1" applyFill="0" applyBorder="1" applyAlignment="1" applyProtection="0">
      <alignment vertical="bottom"/>
    </xf>
    <xf numFmtId="0" fontId="23" borderId="1" applyNumberFormat="1" applyFont="1" applyFill="0" applyBorder="1" applyAlignment="1" applyProtection="0">
      <alignment vertical="bottom"/>
    </xf>
    <xf numFmtId="3" fontId="4" borderId="1" applyNumberFormat="1" applyFont="1" applyFill="0" applyBorder="1" applyAlignment="1" applyProtection="0">
      <alignment vertical="bottom"/>
    </xf>
    <xf numFmtId="3" fontId="4" borderId="2" applyNumberFormat="1" applyFont="1" applyFill="0" applyBorder="1" applyAlignment="1" applyProtection="0">
      <alignment vertical="bottom"/>
    </xf>
    <xf numFmtId="6" fontId="4" borderId="10" applyNumberFormat="1" applyFont="1" applyFill="0" applyBorder="1" applyAlignment="1" applyProtection="0">
      <alignment horizontal="right" vertical="bottom"/>
    </xf>
    <xf numFmtId="6" fontId="4" borderId="10" applyNumberFormat="1" applyFont="1" applyFill="0" applyBorder="1" applyAlignment="1" applyProtection="0">
      <alignment vertical="bottom"/>
    </xf>
    <xf numFmtId="60" fontId="4" borderId="15" applyNumberFormat="1" applyFont="1" applyFill="0" applyBorder="1" applyAlignment="1" applyProtection="0">
      <alignment vertical="bottom"/>
    </xf>
    <xf numFmtId="3" fontId="23" borderId="13" applyNumberFormat="1" applyFont="1" applyFill="0" applyBorder="1" applyAlignment="1" applyProtection="0">
      <alignment vertical="bottom"/>
    </xf>
    <xf numFmtId="38" fontId="4" borderId="15" applyNumberFormat="1" applyFont="1" applyFill="0" applyBorder="1" applyAlignment="1" applyProtection="0">
      <alignment vertical="bottom"/>
    </xf>
    <xf numFmtId="49" fontId="4" borderId="15" applyNumberFormat="1" applyFont="1" applyFill="0" applyBorder="1" applyAlignment="1" applyProtection="0">
      <alignment vertical="bottom"/>
    </xf>
    <xf numFmtId="6" fontId="4" borderId="23" applyNumberFormat="1" applyFont="1" applyFill="0" applyBorder="1" applyAlignment="1" applyProtection="0">
      <alignment vertical="bottom"/>
    </xf>
    <xf numFmtId="49" fontId="4" borderId="21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2" fontId="6" borderId="1" applyNumberFormat="1" applyFont="1" applyFill="0" applyBorder="1" applyAlignment="1" applyProtection="0">
      <alignment vertical="bottom"/>
    </xf>
    <xf numFmtId="49" fontId="17" borderId="9" applyNumberFormat="1" applyFont="1" applyFill="0" applyBorder="1" applyAlignment="1" applyProtection="0">
      <alignment vertical="bottom"/>
    </xf>
    <xf numFmtId="49" fontId="18" borderId="10" applyNumberFormat="1" applyFont="1" applyFill="0" applyBorder="1" applyAlignment="1" applyProtection="0">
      <alignment vertical="bottom"/>
    </xf>
    <xf numFmtId="1" fontId="6" borderId="2" applyNumberFormat="1" applyFont="1" applyFill="0" applyBorder="1" applyAlignment="1" applyProtection="0">
      <alignment horizontal="center" vertical="bottom"/>
    </xf>
    <xf numFmtId="49" fontId="6" borderId="1" applyNumberFormat="1" applyFont="1" applyFill="0" applyBorder="1" applyAlignment="1" applyProtection="0">
      <alignment vertical="bottom"/>
    </xf>
    <xf numFmtId="60" fontId="6" borderId="24" applyNumberFormat="1" applyFont="1" applyFill="0" applyBorder="1" applyAlignment="1" applyProtection="0">
      <alignment horizontal="center" vertical="bottom"/>
    </xf>
    <xf numFmtId="2" fontId="6" fillId="2" borderId="21" applyNumberFormat="1" applyFont="1" applyFill="1" applyBorder="1" applyAlignment="1" applyProtection="0">
      <alignment horizontal="center" vertical="bottom"/>
    </xf>
    <xf numFmtId="60" fontId="6" borderId="25" applyNumberFormat="1" applyFont="1" applyFill="0" applyBorder="1" applyAlignment="1" applyProtection="0">
      <alignment horizontal="center" vertical="bottom"/>
    </xf>
    <xf numFmtId="1" fontId="9" borderId="7" applyNumberFormat="1" applyFont="1" applyFill="0" applyBorder="1" applyAlignment="1" applyProtection="0">
      <alignment vertical="bottom"/>
    </xf>
    <xf numFmtId="60" fontId="6" borderId="15" applyNumberFormat="1" applyFont="1" applyFill="0" applyBorder="1" applyAlignment="1" applyProtection="0">
      <alignment horizontal="center" vertical="bottom"/>
    </xf>
    <xf numFmtId="60" fontId="6" borderId="10" applyNumberFormat="1" applyFont="1" applyFill="0" applyBorder="1" applyAlignment="1" applyProtection="0">
      <alignment horizontal="center" vertical="bottom"/>
    </xf>
    <xf numFmtId="60" fontId="6" borderId="1" applyNumberFormat="1" applyFont="1" applyFill="0" applyBorder="1" applyAlignment="1" applyProtection="0">
      <alignment horizontal="center" vertical="bottom"/>
    </xf>
    <xf numFmtId="60" fontId="6" borderId="2" applyNumberFormat="1" applyFont="1" applyFill="0" applyBorder="1" applyAlignment="1" applyProtection="0">
      <alignment horizontal="center" vertical="bottom"/>
    </xf>
    <xf numFmtId="1" fontId="2" borderId="2" applyNumberFormat="1" applyFont="1" applyFill="0" applyBorder="1" applyAlignment="1" applyProtection="0">
      <alignment horizontal="center" vertical="bottom"/>
    </xf>
    <xf numFmtId="1" fontId="2" borderId="10" applyNumberFormat="1" applyFont="1" applyFill="0" applyBorder="1" applyAlignment="1" applyProtection="0">
      <alignment horizontal="center" vertical="bottom"/>
    </xf>
    <xf numFmtId="60" fontId="6" borderId="10" applyNumberFormat="1" applyFont="1" applyFill="0" applyBorder="1" applyAlignment="1" applyProtection="0">
      <alignment vertical="bottom"/>
    </xf>
    <xf numFmtId="1" fontId="9" borderId="16" applyNumberFormat="1" applyFont="1" applyFill="0" applyBorder="1" applyAlignment="1" applyProtection="0">
      <alignment vertical="bottom"/>
    </xf>
    <xf numFmtId="60" fontId="6" borderId="2" applyNumberFormat="1" applyFont="1" applyFill="0" applyBorder="1" applyAlignment="1" applyProtection="0">
      <alignment vertical="bottom"/>
    </xf>
    <xf numFmtId="1" fontId="9" borderId="1" applyNumberFormat="1" applyFont="1" applyFill="0" applyBorder="1" applyAlignment="1" applyProtection="0">
      <alignment vertical="bottom"/>
    </xf>
    <xf numFmtId="60" fontId="2" borderId="1" applyNumberFormat="1" applyFont="1" applyFill="0" applyBorder="1" applyAlignment="1" applyProtection="0">
      <alignment horizontal="center" vertical="bottom"/>
    </xf>
    <xf numFmtId="0" fontId="2" applyNumberFormat="1" applyFont="1" applyFill="0" applyBorder="0" applyAlignment="1" applyProtection="0">
      <alignment vertical="bottom"/>
    </xf>
    <xf numFmtId="49" fontId="18" borderId="10" applyNumberFormat="1" applyFont="1" applyFill="0" applyBorder="1" applyAlignment="1" applyProtection="0">
      <alignment horizontal="left" vertical="bottom"/>
    </xf>
    <xf numFmtId="49" fontId="6" borderId="13" applyNumberFormat="1" applyFont="1" applyFill="0" applyBorder="1" applyAlignment="1" applyProtection="0">
      <alignment horizontal="center" vertical="bottom"/>
    </xf>
    <xf numFmtId="10" fontId="6" borderId="1" applyNumberFormat="1" applyFont="1" applyFill="0" applyBorder="1" applyAlignment="1" applyProtection="0">
      <alignment vertical="bottom"/>
    </xf>
    <xf numFmtId="49" fontId="6" borderId="15" applyNumberFormat="1" applyFont="1" applyFill="0" applyBorder="1" applyAlignment="1" applyProtection="0">
      <alignment horizontal="center" vertical="bottom"/>
    </xf>
    <xf numFmtId="8" fontId="6" fillId="2" borderId="21" applyNumberFormat="1" applyFont="1" applyFill="1" applyBorder="1" applyAlignment="1" applyProtection="0">
      <alignment vertical="bottom"/>
    </xf>
    <xf numFmtId="1" fontId="9" borderId="7" applyNumberFormat="1" applyFont="1" applyFill="0" applyBorder="1" applyAlignment="1" applyProtection="0">
      <alignment horizontal="left" vertical="bottom"/>
    </xf>
    <xf numFmtId="0" fontId="2" applyNumberFormat="1" applyFont="1" applyFill="0" applyBorder="0" applyAlignment="1" applyProtection="0">
      <alignment vertical="bottom"/>
    </xf>
    <xf numFmtId="1" fontId="6" fillId="3" borderId="26" applyNumberFormat="1" applyFont="1" applyFill="1" applyBorder="1" applyAlignment="1" applyProtection="0">
      <alignment vertical="bottom"/>
    </xf>
    <xf numFmtId="1" fontId="6" fillId="3" borderId="27" applyNumberFormat="1" applyFont="1" applyFill="1" applyBorder="1" applyAlignment="1" applyProtection="0">
      <alignment vertical="bottom"/>
    </xf>
    <xf numFmtId="0" fontId="2" borderId="28" applyNumberFormat="0" applyFont="1" applyFill="0" applyBorder="1" applyAlignment="1" applyProtection="0">
      <alignment vertical="bottom"/>
    </xf>
    <xf numFmtId="1" fontId="6" fillId="3" borderId="29" applyNumberFormat="1" applyFont="1" applyFill="1" applyBorder="1" applyAlignment="1" applyProtection="0">
      <alignment vertical="bottom"/>
    </xf>
    <xf numFmtId="1" fontId="6" fillId="3" borderId="30" applyNumberFormat="1" applyFont="1" applyFill="1" applyBorder="1" applyAlignment="1" applyProtection="0">
      <alignment vertical="bottom"/>
    </xf>
    <xf numFmtId="60" fontId="4" borderId="3" applyNumberFormat="1" applyFont="1" applyFill="0" applyBorder="1" applyAlignment="1" applyProtection="0">
      <alignment vertical="bottom"/>
    </xf>
    <xf numFmtId="1" fontId="4" borderId="1" applyNumberFormat="1" applyFont="1" applyFill="0" applyBorder="1" applyAlignment="1" applyProtection="0">
      <alignment horizontal="left" vertical="bottom"/>
    </xf>
    <xf numFmtId="60" fontId="4" borderId="7" applyNumberFormat="1" applyFont="1" applyFill="0" applyBorder="1" applyAlignment="1" applyProtection="0">
      <alignment vertical="bottom"/>
    </xf>
    <xf numFmtId="49" fontId="5" borderId="7" applyNumberFormat="1" applyFont="1" applyFill="0" applyBorder="1" applyAlignment="1" applyProtection="0">
      <alignment horizontal="right" vertical="bottom"/>
    </xf>
    <xf numFmtId="49" fontId="4" borderId="13" applyNumberFormat="1" applyFont="1" applyFill="0" applyBorder="1" applyAlignment="1" applyProtection="0">
      <alignment horizontal="center" vertical="bottom"/>
    </xf>
    <xf numFmtId="49" fontId="4" borderId="15" applyNumberFormat="1" applyFont="1" applyFill="0" applyBorder="1" applyAlignment="1" applyProtection="0">
      <alignment horizontal="center" vertical="bottom"/>
    </xf>
    <xf numFmtId="49" fontId="5" borderId="22" applyNumberFormat="1" applyFont="1" applyFill="0" applyBorder="1" applyAlignment="1" applyProtection="0">
      <alignment horizontal="right" vertical="bottom"/>
    </xf>
    <xf numFmtId="10" fontId="4" fillId="2" borderId="21" applyNumberFormat="1" applyFont="1" applyFill="1" applyBorder="1" applyAlignment="1" applyProtection="0">
      <alignment vertical="bottom"/>
    </xf>
    <xf numFmtId="0" fontId="2" borderId="31" applyNumberFormat="0" applyFont="1" applyFill="0" applyBorder="1" applyAlignment="1" applyProtection="0">
      <alignment vertical="bottom"/>
    </xf>
    <xf numFmtId="1" fontId="6" fillId="3" borderId="32" applyNumberFormat="1" applyFont="1" applyFill="1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  <xf numFmtId="49" fontId="18" borderId="7" applyNumberFormat="1" applyFont="1" applyFill="0" applyBorder="1" applyAlignment="1" applyProtection="0">
      <alignment vertical="bottom"/>
    </xf>
    <xf numFmtId="0" fontId="2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c0c0c0"/>
      <rgbColor rgb="ff3333cc"/>
      <rgbColor rgb="ff0000ff"/>
      <rgbColor rgb="ffffffff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20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1" customWidth="1"/>
    <col min="2" max="2" width="4.85156" style="1" customWidth="1"/>
    <col min="3" max="3" width="18.6719" style="1" customWidth="1"/>
    <col min="4" max="4" width="43" style="1" customWidth="1"/>
    <col min="5" max="5" width="15.5" style="1" customWidth="1"/>
    <col min="6" max="6" width="4.17188" style="1" customWidth="1"/>
    <col min="7" max="7" width="15.3516" style="1" customWidth="1"/>
    <col min="8" max="8" width="15.3516" style="1" customWidth="1"/>
    <col min="9" max="9" width="15.3516" style="1" customWidth="1"/>
    <col min="10" max="256" width="14.1719" style="1" customWidth="1"/>
  </cols>
  <sheetData>
    <row r="1" ht="25.9" customHeight="1">
      <c r="A1" s="2"/>
      <c r="B1" s="3"/>
      <c r="C1" s="3"/>
      <c r="D1" s="3"/>
      <c r="E1" s="3"/>
      <c r="F1" s="3"/>
      <c r="G1" s="2"/>
      <c r="H1" s="2"/>
      <c r="I1" s="2"/>
    </row>
    <row r="2" ht="21.75" customHeight="1">
      <c r="A2" s="4"/>
      <c r="B2" s="5"/>
      <c r="C2" s="6"/>
      <c r="D2" s="6"/>
      <c r="E2" s="6"/>
      <c r="F2" s="7"/>
      <c r="G2" s="8"/>
      <c r="H2" s="9"/>
      <c r="I2" s="9"/>
    </row>
    <row r="3" ht="25.9" customHeight="1">
      <c r="A3" s="4"/>
      <c r="B3" s="10"/>
      <c r="C3" t="s" s="11">
        <v>0</v>
      </c>
      <c r="D3" t="s" s="12">
        <v>1</v>
      </c>
      <c r="E3" s="13"/>
      <c r="F3" s="10"/>
      <c r="G3" s="8"/>
      <c r="H3" s="9"/>
      <c r="I3" s="9"/>
    </row>
    <row r="4" ht="25.4" customHeight="1">
      <c r="A4" s="4"/>
      <c r="B4" s="10"/>
      <c r="C4" s="8"/>
      <c r="D4" t="s" s="14">
        <v>2</v>
      </c>
      <c r="E4" s="15"/>
      <c r="F4" s="10"/>
      <c r="G4" s="8"/>
      <c r="H4" s="9"/>
      <c r="I4" s="9"/>
    </row>
    <row r="5" ht="25.4" customHeight="1">
      <c r="A5" s="4"/>
      <c r="B5" s="10"/>
      <c r="C5" t="s" s="16">
        <v>3</v>
      </c>
      <c r="D5" t="s" s="17">
        <v>4</v>
      </c>
      <c r="E5" s="18"/>
      <c r="F5" s="10"/>
      <c r="G5" s="8"/>
      <c r="H5" s="9"/>
      <c r="I5" s="9"/>
    </row>
    <row r="6" ht="17.25" customHeight="1">
      <c r="A6" s="4"/>
      <c r="B6" s="10"/>
      <c r="C6" t="s" s="19">
        <v>5</v>
      </c>
      <c r="D6" t="s" s="20">
        <v>6</v>
      </c>
      <c r="E6" s="18"/>
      <c r="F6" s="10"/>
      <c r="G6" s="8"/>
      <c r="H6" s="9"/>
      <c r="I6" s="9"/>
    </row>
    <row r="7" ht="25.4" customHeight="1">
      <c r="A7" s="4"/>
      <c r="B7" s="10"/>
      <c r="C7" t="s" s="21">
        <v>7</v>
      </c>
      <c r="D7" t="s" s="22">
        <v>8</v>
      </c>
      <c r="E7" s="18"/>
      <c r="F7" s="10"/>
      <c r="G7" s="8"/>
      <c r="H7" s="9"/>
      <c r="I7" s="9"/>
    </row>
    <row r="8" ht="25.4" customHeight="1">
      <c r="A8" s="4"/>
      <c r="B8" s="10"/>
      <c r="C8" t="s" s="21">
        <v>9</v>
      </c>
      <c r="D8" t="s" s="22">
        <v>10</v>
      </c>
      <c r="E8" s="18"/>
      <c r="F8" s="10"/>
      <c r="G8" s="8"/>
      <c r="H8" s="9"/>
      <c r="I8" s="9"/>
    </row>
    <row r="9" ht="25.4" customHeight="1">
      <c r="A9" s="4"/>
      <c r="B9" s="10"/>
      <c r="C9" t="s" s="21">
        <v>11</v>
      </c>
      <c r="D9" t="s" s="22">
        <v>12</v>
      </c>
      <c r="E9" s="18"/>
      <c r="F9" s="10"/>
      <c r="G9" s="8"/>
      <c r="H9" s="9"/>
      <c r="I9" s="9"/>
    </row>
    <row r="10" ht="25.4" customHeight="1">
      <c r="A10" s="4"/>
      <c r="B10" s="10"/>
      <c r="C10" t="s" s="21">
        <v>13</v>
      </c>
      <c r="D10" t="s" s="22">
        <v>14</v>
      </c>
      <c r="E10" s="18"/>
      <c r="F10" s="10"/>
      <c r="G10" s="8"/>
      <c r="H10" s="9"/>
      <c r="I10" s="9"/>
    </row>
    <row r="11" ht="25.4" customHeight="1">
      <c r="A11" s="4"/>
      <c r="B11" s="10"/>
      <c r="C11" t="s" s="21">
        <v>15</v>
      </c>
      <c r="D11" t="s" s="22">
        <v>16</v>
      </c>
      <c r="E11" s="18"/>
      <c r="F11" s="10"/>
      <c r="G11" s="8"/>
      <c r="H11" s="9"/>
      <c r="I11" s="9"/>
    </row>
    <row r="12" ht="25.4" customHeight="1">
      <c r="A12" s="4"/>
      <c r="B12" s="10"/>
      <c r="C12" t="s" s="21">
        <v>17</v>
      </c>
      <c r="D12" t="s" s="22">
        <v>18</v>
      </c>
      <c r="E12" s="18"/>
      <c r="F12" s="10"/>
      <c r="G12" s="8"/>
      <c r="H12" s="9"/>
      <c r="I12" s="9"/>
    </row>
    <row r="13" ht="25.4" customHeight="1">
      <c r="A13" s="4"/>
      <c r="B13" s="10"/>
      <c r="C13" t="s" s="21">
        <v>19</v>
      </c>
      <c r="D13" t="s" s="22">
        <v>20</v>
      </c>
      <c r="E13" s="18"/>
      <c r="F13" s="10"/>
      <c r="G13" s="8"/>
      <c r="H13" s="9"/>
      <c r="I13" s="9"/>
    </row>
    <row r="14" ht="25.9" customHeight="1">
      <c r="A14" s="4"/>
      <c r="B14" s="10"/>
      <c r="C14" s="23"/>
      <c r="D14" s="24"/>
      <c r="E14" s="25"/>
      <c r="F14" s="10"/>
      <c r="G14" s="8"/>
      <c r="H14" s="9"/>
      <c r="I14" s="9"/>
    </row>
    <row r="15" ht="18" customHeight="1">
      <c r="A15" s="4"/>
      <c r="B15" s="26"/>
      <c r="C15" s="6"/>
      <c r="D15" s="6"/>
      <c r="E15" s="6"/>
      <c r="F15" s="27"/>
      <c r="G15" s="8"/>
      <c r="H15" s="9"/>
      <c r="I15" s="9"/>
    </row>
    <row r="16" ht="25.9" customHeight="1">
      <c r="A16" s="2"/>
      <c r="B16" s="28"/>
      <c r="C16" s="28"/>
      <c r="D16" s="28"/>
      <c r="E16" s="28"/>
      <c r="F16" s="28"/>
      <c r="G16" s="9"/>
      <c r="H16" s="9"/>
      <c r="I16" s="9"/>
    </row>
    <row r="17" ht="25.4" customHeight="1">
      <c r="A17" s="2"/>
      <c r="B17" s="9"/>
      <c r="C17" s="9"/>
      <c r="D17" s="9"/>
      <c r="E17" s="9"/>
      <c r="F17" s="9"/>
      <c r="G17" s="9"/>
      <c r="H17" s="9"/>
      <c r="I17" s="9"/>
    </row>
    <row r="18" ht="25.4" customHeight="1">
      <c r="A18" s="2"/>
      <c r="B18" s="9"/>
      <c r="C18" s="9"/>
      <c r="D18" s="9"/>
      <c r="E18" s="9"/>
      <c r="F18" s="9"/>
      <c r="G18" s="9"/>
      <c r="H18" s="9"/>
      <c r="I18" s="9"/>
    </row>
    <row r="19" ht="25.4" customHeight="1">
      <c r="A19" s="2"/>
      <c r="B19" s="9"/>
      <c r="C19" s="9"/>
      <c r="D19" s="9"/>
      <c r="E19" s="9"/>
      <c r="F19" s="9"/>
      <c r="G19" s="9"/>
      <c r="H19" s="9"/>
      <c r="I19" s="9"/>
    </row>
    <row r="20" ht="25.4" customHeight="1">
      <c r="A20" s="2"/>
      <c r="B20" s="9"/>
      <c r="C20" s="9"/>
      <c r="D20" s="9"/>
      <c r="E20" s="9"/>
      <c r="F20" s="9"/>
      <c r="G20" s="9"/>
      <c r="H20" s="9"/>
      <c r="I20" s="9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dimension ref="A1:Q61"/>
  <sheetViews>
    <sheetView workbookViewId="0" showGridLines="0" defaultGridColor="1"/>
  </sheetViews>
  <sheetFormatPr defaultColWidth="14.1667" defaultRowHeight="12.75" customHeight="1" outlineLevelRow="0" outlineLevelCol="0"/>
  <cols>
    <col min="1" max="1" width="4" style="240" customWidth="1"/>
    <col min="2" max="2" width="46.5" style="240" customWidth="1"/>
    <col min="3" max="3" width="15.3516" style="240" customWidth="1"/>
    <col min="4" max="4" width="15.3516" style="240" customWidth="1"/>
    <col min="5" max="5" width="15.3516" style="240" customWidth="1"/>
    <col min="6" max="6" width="15.3516" style="240" customWidth="1"/>
    <col min="7" max="7" width="15.3516" style="240" customWidth="1"/>
    <col min="8" max="8" width="15.3516" style="240" customWidth="1"/>
    <col min="9" max="9" width="15.3516" style="240" customWidth="1"/>
    <col min="10" max="10" width="15.3516" style="240" customWidth="1"/>
    <col min="11" max="11" width="15.3516" style="240" customWidth="1"/>
    <col min="12" max="12" width="15.3516" style="240" customWidth="1"/>
    <col min="13" max="13" width="15.3516" style="240" customWidth="1"/>
    <col min="14" max="14" width="15.3516" style="240" customWidth="1"/>
    <col min="15" max="15" width="15.3516" style="240" customWidth="1"/>
    <col min="16" max="16" width="15.3516" style="240" customWidth="1"/>
    <col min="17" max="17" width="15.3516" style="240" customWidth="1"/>
    <col min="18" max="256" width="14.1719" style="240" customWidth="1"/>
  </cols>
  <sheetData>
    <row r="1" ht="25.9" customHeight="1">
      <c r="A1" s="2"/>
      <c r="B1" s="3"/>
      <c r="C1" s="3"/>
      <c r="D1" s="3"/>
      <c r="E1" s="3"/>
      <c r="F1" s="84"/>
      <c r="G1" s="84"/>
      <c r="H1" s="84"/>
      <c r="I1" s="3"/>
      <c r="J1" s="3"/>
      <c r="K1" s="3"/>
      <c r="L1" s="3"/>
      <c r="M1" s="3"/>
      <c r="N1" s="3"/>
      <c r="O1" s="3"/>
      <c r="P1" s="3"/>
      <c r="Q1" s="3"/>
    </row>
    <row r="2" ht="25.9" customHeight="1">
      <c r="A2" s="4"/>
      <c r="B2" t="s" s="85">
        <v>7</v>
      </c>
      <c r="C2" s="31"/>
      <c r="D2" s="31"/>
      <c r="E2" t="s" s="86">
        <v>62</v>
      </c>
      <c r="F2" s="87"/>
      <c r="G2" s="87"/>
      <c r="H2" s="87"/>
      <c r="I2" s="31"/>
      <c r="J2" s="31"/>
      <c r="K2" s="31"/>
      <c r="L2" s="31"/>
      <c r="M2" s="31"/>
      <c r="N2" s="31"/>
      <c r="O2" s="31"/>
      <c r="P2" s="31"/>
      <c r="Q2" s="32"/>
    </row>
    <row r="3" ht="25.4" customHeight="1">
      <c r="A3" s="4"/>
      <c r="B3" t="s" s="241">
        <v>264</v>
      </c>
      <c r="C3" s="37"/>
      <c r="D3" s="37"/>
      <c r="E3" t="s" s="88">
        <v>63</v>
      </c>
      <c r="F3" s="89"/>
      <c r="G3" s="37"/>
      <c r="H3" s="89"/>
      <c r="I3" s="37"/>
      <c r="J3" s="37"/>
      <c r="K3" s="37"/>
      <c r="L3" s="37"/>
      <c r="M3" s="37"/>
      <c r="N3" s="37"/>
      <c r="O3" s="37"/>
      <c r="P3" s="37"/>
      <c r="Q3" s="38"/>
    </row>
    <row r="4" ht="25.4" customHeight="1">
      <c r="A4" s="4"/>
      <c r="B4" s="34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8"/>
    </row>
    <row r="5" ht="25.4" customHeight="1">
      <c r="A5" s="4"/>
      <c r="B5" s="71"/>
      <c r="C5" t="s" s="90">
        <v>64</v>
      </c>
      <c r="D5" t="s" s="90">
        <v>64</v>
      </c>
      <c r="E5" t="s" s="90">
        <v>64</v>
      </c>
      <c r="F5" t="s" s="90">
        <v>64</v>
      </c>
      <c r="G5" t="s" s="90">
        <v>64</v>
      </c>
      <c r="H5" t="s" s="90">
        <v>64</v>
      </c>
      <c r="I5" t="s" s="90">
        <v>64</v>
      </c>
      <c r="J5" t="s" s="90">
        <v>64</v>
      </c>
      <c r="K5" t="s" s="90">
        <v>64</v>
      </c>
      <c r="L5" t="s" s="90">
        <v>64</v>
      </c>
      <c r="M5" t="s" s="90">
        <v>64</v>
      </c>
      <c r="N5" t="s" s="90">
        <v>64</v>
      </c>
      <c r="O5" s="91"/>
      <c r="P5" s="92"/>
      <c r="Q5" s="15"/>
    </row>
    <row r="6" ht="25.4" customHeight="1">
      <c r="A6" s="4"/>
      <c r="B6" s="71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  <c r="K6" s="93">
        <v>9</v>
      </c>
      <c r="L6" s="93">
        <v>10</v>
      </c>
      <c r="M6" s="93">
        <v>11</v>
      </c>
      <c r="N6" s="93">
        <v>12</v>
      </c>
      <c r="O6" s="91"/>
      <c r="P6" t="s" s="94">
        <v>65</v>
      </c>
      <c r="Q6" s="15"/>
    </row>
    <row r="7" ht="25.4" customHeight="1">
      <c r="A7" s="4"/>
      <c r="B7" s="7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68"/>
      <c r="P7" s="73"/>
      <c r="Q7" s="15"/>
    </row>
    <row r="8" ht="25.4" customHeight="1">
      <c r="A8" s="4"/>
      <c r="B8" s="71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15"/>
    </row>
    <row r="9" ht="25.4" customHeight="1">
      <c r="A9" s="4"/>
      <c r="B9" t="s" s="95">
        <v>66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68"/>
      <c r="P9" s="97">
        <f>SUM(C9:N9)</f>
        <v>0</v>
      </c>
      <c r="Q9" s="15"/>
    </row>
    <row r="10" ht="25.4" customHeight="1">
      <c r="A10" s="4"/>
      <c r="B10" t="s" s="98">
        <v>67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68"/>
      <c r="P10" s="97">
        <f>SUM(C10:N10)</f>
        <v>0</v>
      </c>
      <c r="Q10" s="15"/>
    </row>
    <row r="11" ht="25.9" customHeight="1">
      <c r="A11" s="4"/>
      <c r="B11" s="71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68"/>
      <c r="P11" s="79"/>
      <c r="Q11" s="15"/>
    </row>
    <row r="12" ht="25.9" customHeight="1">
      <c r="A12" s="4"/>
      <c r="B12" t="s" s="100">
        <v>68</v>
      </c>
      <c r="C12" s="101">
        <f>C9-C10</f>
        <v>0</v>
      </c>
      <c r="D12" s="101">
        <f>D9-D10</f>
        <v>0</v>
      </c>
      <c r="E12" s="101">
        <f>E9-E10</f>
        <v>0</v>
      </c>
      <c r="F12" s="101">
        <f>F9-F10</f>
        <v>0</v>
      </c>
      <c r="G12" s="101">
        <f>G9-G10</f>
        <v>0</v>
      </c>
      <c r="H12" s="101">
        <f>H9-H10</f>
        <v>0</v>
      </c>
      <c r="I12" s="101">
        <f>I9-I10</f>
        <v>0</v>
      </c>
      <c r="J12" s="101">
        <f>J9-J10</f>
        <v>0</v>
      </c>
      <c r="K12" s="101">
        <f>K9-K10</f>
        <v>0</v>
      </c>
      <c r="L12" s="101">
        <f>L9-L10</f>
        <v>0</v>
      </c>
      <c r="M12" s="101">
        <f>M9-M10</f>
        <v>0</v>
      </c>
      <c r="N12" s="101">
        <f>N9-N10</f>
        <v>0</v>
      </c>
      <c r="O12" s="68"/>
      <c r="P12" s="102">
        <f>P9-P10</f>
        <v>0</v>
      </c>
      <c r="Q12" s="15"/>
    </row>
    <row r="13" ht="25.4" customHeight="1">
      <c r="A13" s="4"/>
      <c r="B13" s="71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15"/>
    </row>
    <row r="14" ht="25.4" customHeight="1">
      <c r="A14" s="4"/>
      <c r="B14" t="s" s="95">
        <v>69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15"/>
    </row>
    <row r="15" ht="25.4" customHeight="1">
      <c r="A15" s="4"/>
      <c r="B15" t="s" s="95">
        <v>70</v>
      </c>
      <c r="C15" s="96">
        <v>0</v>
      </c>
      <c r="D15" s="97">
        <f>C18</f>
        <v>0</v>
      </c>
      <c r="E15" s="97">
        <f>D18</f>
        <v>0</v>
      </c>
      <c r="F15" s="97">
        <f>E18</f>
        <v>0</v>
      </c>
      <c r="G15" s="97">
        <f>F18</f>
        <v>0</v>
      </c>
      <c r="H15" s="97">
        <f>G18</f>
        <v>0</v>
      </c>
      <c r="I15" s="97">
        <f>H18</f>
        <v>0</v>
      </c>
      <c r="J15" s="97">
        <f>I18</f>
        <v>0</v>
      </c>
      <c r="K15" s="97">
        <f>J18</f>
        <v>0</v>
      </c>
      <c r="L15" s="97">
        <f>K18</f>
        <v>0</v>
      </c>
      <c r="M15" s="97">
        <f>L18</f>
        <v>0</v>
      </c>
      <c r="N15" s="97">
        <f>M18</f>
        <v>0</v>
      </c>
      <c r="O15" s="68"/>
      <c r="P15" s="97">
        <f>C15</f>
        <v>0</v>
      </c>
      <c r="Q15" s="15"/>
    </row>
    <row r="16" ht="25.4" customHeight="1">
      <c r="A16" s="4"/>
      <c r="B16" t="s" s="95">
        <v>71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68"/>
      <c r="P16" s="97">
        <f>SUM(C16:N16)</f>
        <v>0</v>
      </c>
      <c r="Q16" s="15"/>
    </row>
    <row r="17" ht="25.4" customHeight="1">
      <c r="A17" s="4"/>
      <c r="B17" t="s" s="95">
        <v>72</v>
      </c>
      <c r="C17" s="97">
        <f>C15+C16</f>
        <v>0</v>
      </c>
      <c r="D17" s="97">
        <f>D15+D16</f>
        <v>0</v>
      </c>
      <c r="E17" s="97">
        <f>E15+E16</f>
        <v>0</v>
      </c>
      <c r="F17" s="97">
        <f>F15+F16</f>
        <v>0</v>
      </c>
      <c r="G17" s="97">
        <f>G15+G16</f>
        <v>0</v>
      </c>
      <c r="H17" s="97">
        <f>H15+H16</f>
        <v>0</v>
      </c>
      <c r="I17" s="97">
        <f>I15+I16</f>
        <v>0</v>
      </c>
      <c r="J17" s="97">
        <f>J15+J16</f>
        <v>0</v>
      </c>
      <c r="K17" s="97">
        <f>K15+K16</f>
        <v>0</v>
      </c>
      <c r="L17" s="97">
        <f>L15+L16</f>
        <v>0</v>
      </c>
      <c r="M17" s="97">
        <f>M15+M16</f>
        <v>0</v>
      </c>
      <c r="N17" s="97">
        <f>N15+N16</f>
        <v>0</v>
      </c>
      <c r="O17" s="68"/>
      <c r="P17" s="97">
        <f>P15+P16</f>
        <v>0</v>
      </c>
      <c r="Q17" s="15"/>
    </row>
    <row r="18" ht="25.4" customHeight="1">
      <c r="A18" s="4"/>
      <c r="B18" t="s" s="95">
        <v>73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68"/>
      <c r="P18" s="97">
        <f>N18</f>
        <v>0</v>
      </c>
      <c r="Q18" s="15"/>
    </row>
    <row r="19" ht="25.9" customHeight="1">
      <c r="A19" s="4"/>
      <c r="B19" s="71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68"/>
      <c r="P19" s="79"/>
      <c r="Q19" s="15"/>
    </row>
    <row r="20" ht="25.9" customHeight="1">
      <c r="A20" s="4"/>
      <c r="B20" t="s" s="100">
        <v>74</v>
      </c>
      <c r="C20" s="101">
        <f>C17-C18</f>
        <v>0</v>
      </c>
      <c r="D20" s="101">
        <f>D17-D18</f>
        <v>0</v>
      </c>
      <c r="E20" s="101">
        <f>E17-E18</f>
        <v>0</v>
      </c>
      <c r="F20" s="101">
        <f>F17-F18</f>
        <v>0</v>
      </c>
      <c r="G20" s="101">
        <f>G17-G18</f>
        <v>0</v>
      </c>
      <c r="H20" s="101">
        <f>H17-H18</f>
        <v>0</v>
      </c>
      <c r="I20" s="101">
        <f>I17-I18</f>
        <v>0</v>
      </c>
      <c r="J20" s="101">
        <f>J17-J18</f>
        <v>0</v>
      </c>
      <c r="K20" s="101">
        <f>K17-K18</f>
        <v>0</v>
      </c>
      <c r="L20" s="101">
        <f>L17-L18</f>
        <v>0</v>
      </c>
      <c r="M20" s="101">
        <f>M17-M18</f>
        <v>0</v>
      </c>
      <c r="N20" s="101">
        <f>N17-N18</f>
        <v>0</v>
      </c>
      <c r="O20" s="68"/>
      <c r="P20" s="102">
        <f>SUM(C20:N20)</f>
        <v>0</v>
      </c>
      <c r="Q20" s="15"/>
    </row>
    <row r="21" ht="25.9" customHeight="1">
      <c r="A21" s="4"/>
      <c r="B21" s="71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68"/>
      <c r="P21" s="79"/>
      <c r="Q21" s="15"/>
    </row>
    <row r="22" ht="25.9" customHeight="1">
      <c r="A22" s="4"/>
      <c r="B22" t="s" s="100">
        <v>75</v>
      </c>
      <c r="C22" s="101">
        <f>C12-C20</f>
        <v>0</v>
      </c>
      <c r="D22" s="101">
        <f>D12-D20</f>
        <v>0</v>
      </c>
      <c r="E22" s="101">
        <f>E12-E20</f>
        <v>0</v>
      </c>
      <c r="F22" s="101">
        <f>F12-F20</f>
        <v>0</v>
      </c>
      <c r="G22" s="101">
        <f>G12-G20</f>
        <v>0</v>
      </c>
      <c r="H22" s="101">
        <f>H12-H20</f>
        <v>0</v>
      </c>
      <c r="I22" s="101">
        <f>I12-I20</f>
        <v>0</v>
      </c>
      <c r="J22" s="101">
        <f>J12-J20</f>
        <v>0</v>
      </c>
      <c r="K22" s="101">
        <f>K12-K20</f>
        <v>0</v>
      </c>
      <c r="L22" s="101">
        <f>L12-L20</f>
        <v>0</v>
      </c>
      <c r="M22" s="101">
        <f>M12-M20</f>
        <v>0</v>
      </c>
      <c r="N22" s="101">
        <f>N12-N20</f>
        <v>0</v>
      </c>
      <c r="O22" s="68"/>
      <c r="P22" s="102">
        <f>P12-P20</f>
        <v>0</v>
      </c>
      <c r="Q22" s="15"/>
    </row>
    <row r="23" ht="25.4" customHeight="1">
      <c r="A23" s="4"/>
      <c r="B23" s="71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15"/>
    </row>
    <row r="24" ht="25.4" customHeight="1">
      <c r="A24" s="4"/>
      <c r="B24" t="s" s="98">
        <v>76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15"/>
    </row>
    <row r="25" ht="25.4" customHeight="1">
      <c r="A25" s="4"/>
      <c r="B25" t="s" s="95">
        <v>77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68"/>
      <c r="P25" s="97">
        <f>SUM(C25:N25)</f>
        <v>0</v>
      </c>
      <c r="Q25" s="15"/>
    </row>
    <row r="26" ht="25.4" customHeight="1">
      <c r="A26" s="4"/>
      <c r="B26" t="s" s="95">
        <v>78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68"/>
      <c r="P26" s="97">
        <f>SUM(C26:N26)</f>
        <v>0</v>
      </c>
      <c r="Q26" s="15"/>
    </row>
    <row r="27" ht="25.4" customHeight="1">
      <c r="A27" s="4"/>
      <c r="B27" t="s" s="95">
        <v>79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68"/>
      <c r="P27" s="97">
        <f>SUM(C27:N27)</f>
        <v>0</v>
      </c>
      <c r="Q27" s="15"/>
    </row>
    <row r="28" ht="25.4" customHeight="1">
      <c r="A28" s="4"/>
      <c r="B28" t="s" s="95">
        <v>80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68"/>
      <c r="P28" s="97">
        <f>SUM(C28:N28)</f>
        <v>0</v>
      </c>
      <c r="Q28" s="15"/>
    </row>
    <row r="29" ht="25.4" customHeight="1">
      <c r="A29" s="4"/>
      <c r="B29" t="s" s="95">
        <v>81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68"/>
      <c r="P29" s="97">
        <f>SUM(C29:N29)</f>
        <v>0</v>
      </c>
      <c r="Q29" s="15"/>
    </row>
    <row r="30" ht="25.4" customHeight="1">
      <c r="A30" s="4"/>
      <c r="B30" t="s" s="98">
        <v>82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68"/>
      <c r="P30" s="97">
        <f>SUM(C30:N30)</f>
        <v>0</v>
      </c>
      <c r="Q30" s="15"/>
    </row>
    <row r="31" ht="25.4" customHeight="1">
      <c r="A31" s="4"/>
      <c r="B31" t="s" s="95">
        <v>83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68"/>
      <c r="P31" s="97">
        <f>SUM(C31:N31)</f>
        <v>0</v>
      </c>
      <c r="Q31" s="15"/>
    </row>
    <row r="32" ht="25.4" customHeight="1">
      <c r="A32" s="4"/>
      <c r="B32" t="s" s="95">
        <v>84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68"/>
      <c r="P32" s="97">
        <f>SUM(C32:N32)</f>
        <v>0</v>
      </c>
      <c r="Q32" s="15"/>
    </row>
    <row r="33" ht="25.4" customHeight="1">
      <c r="A33" s="4"/>
      <c r="B33" t="s" s="95">
        <v>85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68"/>
      <c r="P33" s="97">
        <f>SUM(C33:N33)</f>
        <v>0</v>
      </c>
      <c r="Q33" s="15"/>
    </row>
    <row r="34" ht="25.4" customHeight="1">
      <c r="A34" s="4"/>
      <c r="B34" t="s" s="95">
        <v>86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68"/>
      <c r="P34" s="97">
        <f>SUM(C34:N34)</f>
        <v>0</v>
      </c>
      <c r="Q34" s="15"/>
    </row>
    <row r="35" ht="25.4" customHeight="1">
      <c r="A35" s="4"/>
      <c r="B35" t="s" s="95">
        <v>87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68"/>
      <c r="P35" s="97">
        <f>SUM(C35:N35)</f>
        <v>0</v>
      </c>
      <c r="Q35" s="15"/>
    </row>
    <row r="36" ht="25.4" customHeight="1">
      <c r="A36" s="4"/>
      <c r="B36" s="71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15"/>
    </row>
    <row r="37" ht="25.9" customHeight="1">
      <c r="A37" s="4"/>
      <c r="B37" t="s" s="103">
        <v>88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68"/>
      <c r="P37" s="79"/>
      <c r="Q37" s="15"/>
    </row>
    <row r="38" ht="25.9" customHeight="1">
      <c r="A38" s="4"/>
      <c r="B38" t="s" s="100">
        <v>89</v>
      </c>
      <c r="C38" s="101">
        <f>SUM(C25:C35)</f>
        <v>0</v>
      </c>
      <c r="D38" s="101">
        <f>SUM(D25:D35)</f>
        <v>0</v>
      </c>
      <c r="E38" s="101">
        <f>SUM(E25:E35)</f>
        <v>0</v>
      </c>
      <c r="F38" s="101">
        <f>SUM(F25:F35)</f>
        <v>0</v>
      </c>
      <c r="G38" s="101">
        <f>SUM(G25:G35)</f>
        <v>0</v>
      </c>
      <c r="H38" s="101">
        <f>SUM(H25:H35)</f>
        <v>0</v>
      </c>
      <c r="I38" s="101">
        <f>SUM(I25:I35)</f>
        <v>0</v>
      </c>
      <c r="J38" s="101">
        <f>SUM(J25:J35)</f>
        <v>0</v>
      </c>
      <c r="K38" s="101">
        <f>SUM(K25:K35)</f>
        <v>0</v>
      </c>
      <c r="L38" s="101">
        <f>SUM(L25:L35)</f>
        <v>0</v>
      </c>
      <c r="M38" s="101">
        <f>SUM(M25:M35)</f>
        <v>0</v>
      </c>
      <c r="N38" s="101">
        <f>SUM(N25:N35)</f>
        <v>0</v>
      </c>
      <c r="O38" s="68"/>
      <c r="P38" s="102">
        <f>SUM(C38:N38)</f>
        <v>0</v>
      </c>
      <c r="Q38" s="15"/>
    </row>
    <row r="39" ht="25.4" customHeight="1">
      <c r="A39" s="4"/>
      <c r="B39" s="71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15"/>
    </row>
    <row r="40" ht="25.4" customHeight="1">
      <c r="A40" s="4"/>
      <c r="B40" t="s" s="95">
        <v>90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15"/>
    </row>
    <row r="41" ht="25.4" customHeight="1">
      <c r="A41" s="4"/>
      <c r="B41" t="s" s="95">
        <v>91</v>
      </c>
      <c r="C41" s="96">
        <v>0</v>
      </c>
      <c r="D41" s="96">
        <f t="shared" si="92" ref="D41:N41">$C41</f>
        <v>0</v>
      </c>
      <c r="E41" s="96">
        <f t="shared" si="92"/>
        <v>0</v>
      </c>
      <c r="F41" s="96">
        <f t="shared" si="92"/>
        <v>0</v>
      </c>
      <c r="G41" s="96">
        <f t="shared" si="92"/>
        <v>0</v>
      </c>
      <c r="H41" s="96">
        <f t="shared" si="92"/>
        <v>0</v>
      </c>
      <c r="I41" s="96">
        <f t="shared" si="92"/>
        <v>0</v>
      </c>
      <c r="J41" s="96">
        <f t="shared" si="92"/>
        <v>0</v>
      </c>
      <c r="K41" s="96">
        <f t="shared" si="92"/>
        <v>0</v>
      </c>
      <c r="L41" s="96">
        <f t="shared" si="92"/>
        <v>0</v>
      </c>
      <c r="M41" s="96">
        <f t="shared" si="92"/>
        <v>0</v>
      </c>
      <c r="N41" s="96">
        <f t="shared" si="92"/>
        <v>0</v>
      </c>
      <c r="O41" s="68"/>
      <c r="P41" s="97">
        <f>SUM(C41:N41)</f>
        <v>0</v>
      </c>
      <c r="Q41" s="15"/>
    </row>
    <row r="42" ht="25.4" customHeight="1">
      <c r="A42" s="4"/>
      <c r="B42" t="s" s="95">
        <v>92</v>
      </c>
      <c r="C42" s="96">
        <v>0</v>
      </c>
      <c r="D42" s="96">
        <f t="shared" si="104" ref="D42:N42">$C$42</f>
        <v>0</v>
      </c>
      <c r="E42" s="96">
        <f t="shared" si="104"/>
        <v>0</v>
      </c>
      <c r="F42" s="96">
        <f t="shared" si="104"/>
        <v>0</v>
      </c>
      <c r="G42" s="96">
        <f t="shared" si="104"/>
        <v>0</v>
      </c>
      <c r="H42" s="96">
        <f t="shared" si="104"/>
        <v>0</v>
      </c>
      <c r="I42" s="96">
        <f t="shared" si="104"/>
        <v>0</v>
      </c>
      <c r="J42" s="96">
        <f t="shared" si="104"/>
        <v>0</v>
      </c>
      <c r="K42" s="96">
        <f t="shared" si="104"/>
        <v>0</v>
      </c>
      <c r="L42" s="96">
        <f t="shared" si="104"/>
        <v>0</v>
      </c>
      <c r="M42" s="96">
        <f t="shared" si="104"/>
        <v>0</v>
      </c>
      <c r="N42" s="96">
        <f t="shared" si="104"/>
        <v>0</v>
      </c>
      <c r="O42" s="68"/>
      <c r="P42" s="97">
        <f>SUM(C42:N42)</f>
        <v>0</v>
      </c>
      <c r="Q42" s="15"/>
    </row>
    <row r="43" ht="25.4" customHeight="1">
      <c r="A43" s="4"/>
      <c r="B43" t="s" s="95">
        <v>93</v>
      </c>
      <c r="C43" s="96">
        <v>0</v>
      </c>
      <c r="D43" s="96">
        <f t="shared" si="116" ref="D43:N43">$C$43</f>
        <v>0</v>
      </c>
      <c r="E43" s="96">
        <f t="shared" si="116"/>
        <v>0</v>
      </c>
      <c r="F43" s="96">
        <f t="shared" si="116"/>
        <v>0</v>
      </c>
      <c r="G43" s="96">
        <f t="shared" si="116"/>
        <v>0</v>
      </c>
      <c r="H43" s="96">
        <f t="shared" si="116"/>
        <v>0</v>
      </c>
      <c r="I43" s="96">
        <f t="shared" si="116"/>
        <v>0</v>
      </c>
      <c r="J43" s="96">
        <f t="shared" si="116"/>
        <v>0</v>
      </c>
      <c r="K43" s="96">
        <f t="shared" si="116"/>
        <v>0</v>
      </c>
      <c r="L43" s="96">
        <f t="shared" si="116"/>
        <v>0</v>
      </c>
      <c r="M43" s="96">
        <f t="shared" si="116"/>
        <v>0</v>
      </c>
      <c r="N43" s="96">
        <f t="shared" si="116"/>
        <v>0</v>
      </c>
      <c r="O43" s="68"/>
      <c r="P43" s="97">
        <f>SUM(C43:N43)</f>
        <v>0</v>
      </c>
      <c r="Q43" s="15"/>
    </row>
    <row r="44" ht="25.4" customHeight="1">
      <c r="A44" s="4"/>
      <c r="B44" t="s" s="95">
        <v>94</v>
      </c>
      <c r="C44" s="96">
        <v>0</v>
      </c>
      <c r="D44" s="96">
        <f t="shared" si="128" ref="D44:N44">$C$44</f>
        <v>0</v>
      </c>
      <c r="E44" s="96">
        <f t="shared" si="128"/>
        <v>0</v>
      </c>
      <c r="F44" s="96">
        <f t="shared" si="128"/>
        <v>0</v>
      </c>
      <c r="G44" s="96">
        <f t="shared" si="128"/>
        <v>0</v>
      </c>
      <c r="H44" s="96">
        <f t="shared" si="128"/>
        <v>0</v>
      </c>
      <c r="I44" s="96">
        <f t="shared" si="128"/>
        <v>0</v>
      </c>
      <c r="J44" s="96">
        <f t="shared" si="128"/>
        <v>0</v>
      </c>
      <c r="K44" s="96">
        <f t="shared" si="128"/>
        <v>0</v>
      </c>
      <c r="L44" s="96">
        <f t="shared" si="128"/>
        <v>0</v>
      </c>
      <c r="M44" s="96">
        <f t="shared" si="128"/>
        <v>0</v>
      </c>
      <c r="N44" s="96">
        <f t="shared" si="128"/>
        <v>0</v>
      </c>
      <c r="O44" s="68"/>
      <c r="P44" s="97">
        <f>SUM(C44:N44)</f>
        <v>0</v>
      </c>
      <c r="Q44" s="15"/>
    </row>
    <row r="45" ht="25.4" customHeight="1">
      <c r="A45" s="4"/>
      <c r="B45" t="s" s="95">
        <v>95</v>
      </c>
      <c r="C45" s="96">
        <v>0</v>
      </c>
      <c r="D45" s="96">
        <f t="shared" si="140" ref="D45:N45">$C$45</f>
        <v>0</v>
      </c>
      <c r="E45" s="96">
        <f t="shared" si="140"/>
        <v>0</v>
      </c>
      <c r="F45" s="96">
        <f t="shared" si="140"/>
        <v>0</v>
      </c>
      <c r="G45" s="96">
        <f t="shared" si="140"/>
        <v>0</v>
      </c>
      <c r="H45" s="96">
        <f t="shared" si="140"/>
        <v>0</v>
      </c>
      <c r="I45" s="96">
        <f t="shared" si="140"/>
        <v>0</v>
      </c>
      <c r="J45" s="96">
        <f t="shared" si="140"/>
        <v>0</v>
      </c>
      <c r="K45" s="96">
        <f t="shared" si="140"/>
        <v>0</v>
      </c>
      <c r="L45" s="96">
        <f t="shared" si="140"/>
        <v>0</v>
      </c>
      <c r="M45" s="96">
        <f t="shared" si="140"/>
        <v>0</v>
      </c>
      <c r="N45" s="96">
        <f t="shared" si="140"/>
        <v>0</v>
      </c>
      <c r="O45" s="68"/>
      <c r="P45" s="97">
        <f>SUM(C45:N45)</f>
        <v>0</v>
      </c>
      <c r="Q45" s="15"/>
    </row>
    <row r="46" ht="25.4" customHeight="1">
      <c r="A46" s="4"/>
      <c r="B46" t="s" s="95">
        <v>96</v>
      </c>
      <c r="C46" s="96">
        <v>0</v>
      </c>
      <c r="D46" s="96">
        <f t="shared" si="152" ref="D46:N46">$C$46</f>
        <v>0</v>
      </c>
      <c r="E46" s="96">
        <f t="shared" si="152"/>
        <v>0</v>
      </c>
      <c r="F46" s="96">
        <f t="shared" si="152"/>
        <v>0</v>
      </c>
      <c r="G46" s="96">
        <f t="shared" si="152"/>
        <v>0</v>
      </c>
      <c r="H46" s="96">
        <f t="shared" si="152"/>
        <v>0</v>
      </c>
      <c r="I46" s="96">
        <f t="shared" si="152"/>
        <v>0</v>
      </c>
      <c r="J46" s="96">
        <f t="shared" si="152"/>
        <v>0</v>
      </c>
      <c r="K46" s="96">
        <f t="shared" si="152"/>
        <v>0</v>
      </c>
      <c r="L46" s="96">
        <f t="shared" si="152"/>
        <v>0</v>
      </c>
      <c r="M46" s="96">
        <f t="shared" si="152"/>
        <v>0</v>
      </c>
      <c r="N46" s="96">
        <f t="shared" si="152"/>
        <v>0</v>
      </c>
      <c r="O46" s="68"/>
      <c r="P46" s="97">
        <f>SUM(C46:N46)</f>
        <v>0</v>
      </c>
      <c r="Q46" s="15"/>
    </row>
    <row r="47" ht="25.4" customHeight="1">
      <c r="A47" s="4"/>
      <c r="B47" t="s" s="95">
        <v>97</v>
      </c>
      <c r="C47" s="96">
        <v>0</v>
      </c>
      <c r="D47" s="96">
        <f t="shared" si="164" ref="D47:N47">$C$47</f>
        <v>0</v>
      </c>
      <c r="E47" s="96">
        <f t="shared" si="164"/>
        <v>0</v>
      </c>
      <c r="F47" s="96">
        <f t="shared" si="164"/>
        <v>0</v>
      </c>
      <c r="G47" s="96">
        <f t="shared" si="164"/>
        <v>0</v>
      </c>
      <c r="H47" s="96">
        <f t="shared" si="164"/>
        <v>0</v>
      </c>
      <c r="I47" s="96">
        <f t="shared" si="164"/>
        <v>0</v>
      </c>
      <c r="J47" s="96">
        <f t="shared" si="164"/>
        <v>0</v>
      </c>
      <c r="K47" s="96">
        <f t="shared" si="164"/>
        <v>0</v>
      </c>
      <c r="L47" s="96">
        <f t="shared" si="164"/>
        <v>0</v>
      </c>
      <c r="M47" s="96">
        <f t="shared" si="164"/>
        <v>0</v>
      </c>
      <c r="N47" s="96">
        <f t="shared" si="164"/>
        <v>0</v>
      </c>
      <c r="O47" s="68"/>
      <c r="P47" s="97">
        <f>SUM(C47:N47)</f>
        <v>0</v>
      </c>
      <c r="Q47" s="15"/>
    </row>
    <row r="48" ht="25.4" customHeight="1">
      <c r="A48" s="4"/>
      <c r="B48" t="s" s="95">
        <v>98</v>
      </c>
      <c r="C48" s="96">
        <v>0</v>
      </c>
      <c r="D48" s="96">
        <f t="shared" si="176" ref="D48:N48">$C$48</f>
        <v>0</v>
      </c>
      <c r="E48" s="96">
        <f t="shared" si="176"/>
        <v>0</v>
      </c>
      <c r="F48" s="96">
        <f t="shared" si="176"/>
        <v>0</v>
      </c>
      <c r="G48" s="96">
        <f t="shared" si="176"/>
        <v>0</v>
      </c>
      <c r="H48" s="96">
        <f t="shared" si="176"/>
        <v>0</v>
      </c>
      <c r="I48" s="96">
        <f t="shared" si="176"/>
        <v>0</v>
      </c>
      <c r="J48" s="96">
        <f t="shared" si="176"/>
        <v>0</v>
      </c>
      <c r="K48" s="96">
        <f t="shared" si="176"/>
        <v>0</v>
      </c>
      <c r="L48" s="96">
        <f t="shared" si="176"/>
        <v>0</v>
      </c>
      <c r="M48" s="96">
        <f t="shared" si="176"/>
        <v>0</v>
      </c>
      <c r="N48" s="96">
        <f t="shared" si="176"/>
        <v>0</v>
      </c>
      <c r="O48" s="68"/>
      <c r="P48" s="97">
        <f>SUM(C48:N48)</f>
        <v>0</v>
      </c>
      <c r="Q48" s="15"/>
    </row>
    <row r="49" ht="25.9" customHeight="1">
      <c r="A49" s="4"/>
      <c r="B49" s="71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68"/>
      <c r="P49" s="79"/>
      <c r="Q49" s="15"/>
    </row>
    <row r="50" ht="25.9" customHeight="1">
      <c r="A50" s="4"/>
      <c r="B50" t="s" s="100">
        <v>99</v>
      </c>
      <c r="C50" s="101">
        <f>SUM(C41:C48)</f>
        <v>0</v>
      </c>
      <c r="D50" s="101">
        <f>SUM(D41:D48)</f>
        <v>0</v>
      </c>
      <c r="E50" s="101">
        <f>SUM(E41:E48)</f>
        <v>0</v>
      </c>
      <c r="F50" s="101">
        <f>SUM(F41:F48)</f>
        <v>0</v>
      </c>
      <c r="G50" s="101">
        <f>SUM(G41:G48)</f>
        <v>0</v>
      </c>
      <c r="H50" s="101">
        <f>SUM(H41:H48)</f>
        <v>0</v>
      </c>
      <c r="I50" s="101">
        <f>SUM(I41:I48)</f>
        <v>0</v>
      </c>
      <c r="J50" s="101">
        <f>SUM(J41:J48)</f>
        <v>0</v>
      </c>
      <c r="K50" s="101">
        <f>SUM(K41:K48)</f>
        <v>0</v>
      </c>
      <c r="L50" s="101">
        <f>SUM(L41:L48)</f>
        <v>0</v>
      </c>
      <c r="M50" s="101">
        <f>SUM(M41:M48)</f>
        <v>0</v>
      </c>
      <c r="N50" s="101">
        <f>SUM(N41:N48)</f>
        <v>0</v>
      </c>
      <c r="O50" s="68"/>
      <c r="P50" s="102">
        <f>SUM(C50:N50)</f>
        <v>0</v>
      </c>
      <c r="Q50" s="15"/>
    </row>
    <row r="51" ht="25.9" customHeight="1">
      <c r="A51" s="4"/>
      <c r="B51" s="71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68"/>
      <c r="P51" s="79"/>
      <c r="Q51" s="15"/>
    </row>
    <row r="52" ht="25.9" customHeight="1">
      <c r="A52" s="4"/>
      <c r="B52" t="s" s="100">
        <v>100</v>
      </c>
      <c r="C52" s="101">
        <f>C38+C50</f>
        <v>0</v>
      </c>
      <c r="D52" s="101">
        <f>D38+D50</f>
        <v>0</v>
      </c>
      <c r="E52" s="101">
        <f>E38+E50</f>
        <v>0</v>
      </c>
      <c r="F52" s="101">
        <f>F38+F50</f>
        <v>0</v>
      </c>
      <c r="G52" s="101">
        <f>G38+G50</f>
        <v>0</v>
      </c>
      <c r="H52" s="101">
        <f>H38+H50</f>
        <v>0</v>
      </c>
      <c r="I52" s="101">
        <f>I38+I50</f>
        <v>0</v>
      </c>
      <c r="J52" s="101">
        <f>J38+J50</f>
        <v>0</v>
      </c>
      <c r="K52" s="101">
        <f>K38+K50</f>
        <v>0</v>
      </c>
      <c r="L52" s="101">
        <f>L38+L50</f>
        <v>0</v>
      </c>
      <c r="M52" s="101">
        <f>M38+M50</f>
        <v>0</v>
      </c>
      <c r="N52" s="101">
        <f>N38+N50</f>
        <v>0</v>
      </c>
      <c r="O52" s="68"/>
      <c r="P52" s="102">
        <f>SUM(C52:N52)</f>
        <v>0</v>
      </c>
      <c r="Q52" s="15"/>
    </row>
    <row r="53" ht="25.9" customHeight="1">
      <c r="A53" s="4"/>
      <c r="B53" s="71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68"/>
      <c r="P53" s="79"/>
      <c r="Q53" s="15"/>
    </row>
    <row r="54" ht="25.9" customHeight="1">
      <c r="A54" s="4"/>
      <c r="B54" t="s" s="100">
        <v>101</v>
      </c>
      <c r="C54" s="101">
        <f>C22-C52</f>
        <v>0</v>
      </c>
      <c r="D54" s="101">
        <f>D22-D52</f>
        <v>0</v>
      </c>
      <c r="E54" s="101">
        <f>E22-E52</f>
        <v>0</v>
      </c>
      <c r="F54" s="101">
        <f>F22-F52</f>
        <v>0</v>
      </c>
      <c r="G54" s="101">
        <f>G22-G52</f>
        <v>0</v>
      </c>
      <c r="H54" s="101">
        <f>H22-H52</f>
        <v>0</v>
      </c>
      <c r="I54" s="101">
        <f>I22-I52</f>
        <v>0</v>
      </c>
      <c r="J54" s="101">
        <f>J22-J52</f>
        <v>0</v>
      </c>
      <c r="K54" s="101">
        <f>K22-K52</f>
        <v>0</v>
      </c>
      <c r="L54" s="101">
        <f>L22-L52</f>
        <v>0</v>
      </c>
      <c r="M54" s="101">
        <f>M22-M52</f>
        <v>0</v>
      </c>
      <c r="N54" s="101">
        <f>N22-N52</f>
        <v>0</v>
      </c>
      <c r="O54" s="68"/>
      <c r="P54" s="102">
        <f>SUM(C54:N54)</f>
        <v>0</v>
      </c>
      <c r="Q54" s="15"/>
    </row>
    <row r="55" ht="25.4" customHeight="1">
      <c r="A55" s="4"/>
      <c r="B55" s="71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15"/>
    </row>
    <row r="56" ht="25.9" customHeight="1">
      <c r="A56" s="4"/>
      <c r="B56" s="71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79"/>
      <c r="Q56" s="15"/>
    </row>
    <row r="57" ht="25.9" customHeight="1">
      <c r="A57" s="4"/>
      <c r="B57" t="s" s="95">
        <v>102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102">
        <f>IF(P54&lt;0,0,IF(P54&lt;200000,P54*0.22,P54*0.48))</f>
        <v>0</v>
      </c>
      <c r="Q57" s="15"/>
    </row>
    <row r="58" ht="25.9" customHeight="1">
      <c r="A58" s="4"/>
      <c r="B58" s="71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79"/>
      <c r="Q58" s="15"/>
    </row>
    <row r="59" ht="26.4" customHeight="1">
      <c r="A59" s="4"/>
      <c r="B59" t="s" s="103">
        <v>103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70"/>
      <c r="P59" s="104">
        <f>P54-P57</f>
        <v>0</v>
      </c>
      <c r="Q59" s="105"/>
    </row>
    <row r="60" ht="25.9" customHeight="1">
      <c r="A60" s="4"/>
      <c r="B60" s="71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82"/>
      <c r="Q60" s="15"/>
    </row>
    <row r="61" ht="25.9" customHeight="1">
      <c r="A61" s="4"/>
      <c r="B61" s="10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107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Q61"/>
  <sheetViews>
    <sheetView workbookViewId="0" showGridLines="0" defaultGridColor="1"/>
  </sheetViews>
  <sheetFormatPr defaultColWidth="14.1667" defaultRowHeight="12.75" customHeight="1" outlineLevelRow="0" outlineLevelCol="0"/>
  <cols>
    <col min="1" max="1" width="4" style="242" customWidth="1"/>
    <col min="2" max="2" width="46.5" style="242" customWidth="1"/>
    <col min="3" max="3" width="15.3516" style="242" customWidth="1"/>
    <col min="4" max="4" width="15.3516" style="242" customWidth="1"/>
    <col min="5" max="5" width="15.3516" style="242" customWidth="1"/>
    <col min="6" max="6" width="15.3516" style="242" customWidth="1"/>
    <col min="7" max="7" width="15.3516" style="242" customWidth="1"/>
    <col min="8" max="8" width="15.3516" style="242" customWidth="1"/>
    <col min="9" max="9" width="15.3516" style="242" customWidth="1"/>
    <col min="10" max="10" width="15.3516" style="242" customWidth="1"/>
    <col min="11" max="11" width="15.3516" style="242" customWidth="1"/>
    <col min="12" max="12" width="15.3516" style="242" customWidth="1"/>
    <col min="13" max="13" width="15.3516" style="242" customWidth="1"/>
    <col min="14" max="14" width="15.3516" style="242" customWidth="1"/>
    <col min="15" max="15" width="15.3516" style="242" customWidth="1"/>
    <col min="16" max="16" width="15.3516" style="242" customWidth="1"/>
    <col min="17" max="17" width="15.3516" style="242" customWidth="1"/>
    <col min="18" max="256" width="14.1719" style="242" customWidth="1"/>
  </cols>
  <sheetData>
    <row r="1" ht="25.9" customHeight="1">
      <c r="A1" s="2"/>
      <c r="B1" s="3"/>
      <c r="C1" s="3"/>
      <c r="D1" s="3"/>
      <c r="E1" s="3"/>
      <c r="F1" s="84"/>
      <c r="G1" s="84"/>
      <c r="H1" s="84"/>
      <c r="I1" s="3"/>
      <c r="J1" s="3"/>
      <c r="K1" s="3"/>
      <c r="L1" s="3"/>
      <c r="M1" s="3"/>
      <c r="N1" s="3"/>
      <c r="O1" s="3"/>
      <c r="P1" s="3"/>
      <c r="Q1" s="3"/>
    </row>
    <row r="2" ht="25.9" customHeight="1">
      <c r="A2" s="4"/>
      <c r="B2" t="s" s="85">
        <v>7</v>
      </c>
      <c r="C2" s="31"/>
      <c r="D2" s="31"/>
      <c r="E2" t="s" s="86">
        <v>62</v>
      </c>
      <c r="F2" s="87"/>
      <c r="G2" s="87"/>
      <c r="H2" s="87"/>
      <c r="I2" s="31"/>
      <c r="J2" s="31"/>
      <c r="K2" s="31"/>
      <c r="L2" s="31"/>
      <c r="M2" s="31"/>
      <c r="N2" s="31"/>
      <c r="O2" s="31"/>
      <c r="P2" s="31"/>
      <c r="Q2" s="32"/>
    </row>
    <row r="3" ht="25.4" customHeight="1">
      <c r="A3" s="4"/>
      <c r="B3" t="s" s="241">
        <v>265</v>
      </c>
      <c r="C3" s="37"/>
      <c r="D3" s="37"/>
      <c r="E3" t="s" s="88">
        <v>63</v>
      </c>
      <c r="F3" s="89"/>
      <c r="G3" s="37"/>
      <c r="H3" s="89"/>
      <c r="I3" s="37"/>
      <c r="J3" s="37"/>
      <c r="K3" s="37"/>
      <c r="L3" s="37"/>
      <c r="M3" s="37"/>
      <c r="N3" s="37"/>
      <c r="O3" s="37"/>
      <c r="P3" s="37"/>
      <c r="Q3" s="38"/>
    </row>
    <row r="4" ht="25.4" customHeight="1">
      <c r="A4" s="4"/>
      <c r="B4" s="34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8"/>
    </row>
    <row r="5" ht="25.4" customHeight="1">
      <c r="A5" s="4"/>
      <c r="B5" s="71"/>
      <c r="C5" t="s" s="90">
        <v>64</v>
      </c>
      <c r="D5" t="s" s="90">
        <v>64</v>
      </c>
      <c r="E5" t="s" s="90">
        <v>64</v>
      </c>
      <c r="F5" t="s" s="90">
        <v>64</v>
      </c>
      <c r="G5" t="s" s="90">
        <v>64</v>
      </c>
      <c r="H5" t="s" s="90">
        <v>64</v>
      </c>
      <c r="I5" t="s" s="90">
        <v>64</v>
      </c>
      <c r="J5" t="s" s="90">
        <v>64</v>
      </c>
      <c r="K5" t="s" s="90">
        <v>64</v>
      </c>
      <c r="L5" t="s" s="90">
        <v>64</v>
      </c>
      <c r="M5" t="s" s="90">
        <v>64</v>
      </c>
      <c r="N5" t="s" s="90">
        <v>64</v>
      </c>
      <c r="O5" s="91"/>
      <c r="P5" s="92"/>
      <c r="Q5" s="15"/>
    </row>
    <row r="6" ht="25.4" customHeight="1">
      <c r="A6" s="4"/>
      <c r="B6" s="71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  <c r="K6" s="93">
        <v>9</v>
      </c>
      <c r="L6" s="93">
        <v>10</v>
      </c>
      <c r="M6" s="93">
        <v>11</v>
      </c>
      <c r="N6" s="93">
        <v>12</v>
      </c>
      <c r="O6" s="91"/>
      <c r="P6" t="s" s="94">
        <v>65</v>
      </c>
      <c r="Q6" s="15"/>
    </row>
    <row r="7" ht="25.4" customHeight="1">
      <c r="A7" s="4"/>
      <c r="B7" s="7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68"/>
      <c r="P7" s="73"/>
      <c r="Q7" s="15"/>
    </row>
    <row r="8" ht="25.4" customHeight="1">
      <c r="A8" s="4"/>
      <c r="B8" s="71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15"/>
    </row>
    <row r="9" ht="25.4" customHeight="1">
      <c r="A9" s="4"/>
      <c r="B9" t="s" s="95">
        <v>66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68"/>
      <c r="P9" s="97">
        <f>SUM(C9:N9)</f>
        <v>0</v>
      </c>
      <c r="Q9" s="15"/>
    </row>
    <row r="10" ht="25.4" customHeight="1">
      <c r="A10" s="4"/>
      <c r="B10" t="s" s="98">
        <v>67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68"/>
      <c r="P10" s="97">
        <f>SUM(C10:N10)</f>
        <v>0</v>
      </c>
      <c r="Q10" s="15"/>
    </row>
    <row r="11" ht="25.9" customHeight="1">
      <c r="A11" s="4"/>
      <c r="B11" s="71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68"/>
      <c r="P11" s="79"/>
      <c r="Q11" s="15"/>
    </row>
    <row r="12" ht="25.9" customHeight="1">
      <c r="A12" s="4"/>
      <c r="B12" t="s" s="100">
        <v>68</v>
      </c>
      <c r="C12" s="101">
        <f>C9-C10</f>
        <v>0</v>
      </c>
      <c r="D12" s="101">
        <f>D9-D10</f>
        <v>0</v>
      </c>
      <c r="E12" s="101">
        <f>E9-E10</f>
        <v>0</v>
      </c>
      <c r="F12" s="101">
        <f>F9-F10</f>
        <v>0</v>
      </c>
      <c r="G12" s="101">
        <f>G9-G10</f>
        <v>0</v>
      </c>
      <c r="H12" s="101">
        <f>H9-H10</f>
        <v>0</v>
      </c>
      <c r="I12" s="101">
        <f>I9-I10</f>
        <v>0</v>
      </c>
      <c r="J12" s="101">
        <f>J9-J10</f>
        <v>0</v>
      </c>
      <c r="K12" s="101">
        <f>K9-K10</f>
        <v>0</v>
      </c>
      <c r="L12" s="101">
        <f>L9-L10</f>
        <v>0</v>
      </c>
      <c r="M12" s="101">
        <f>M9-M10</f>
        <v>0</v>
      </c>
      <c r="N12" s="101">
        <f>N9-N10</f>
        <v>0</v>
      </c>
      <c r="O12" s="68"/>
      <c r="P12" s="102">
        <f>P9-P10</f>
        <v>0</v>
      </c>
      <c r="Q12" s="15"/>
    </row>
    <row r="13" ht="25.4" customHeight="1">
      <c r="A13" s="4"/>
      <c r="B13" s="71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15"/>
    </row>
    <row r="14" ht="25.4" customHeight="1">
      <c r="A14" s="4"/>
      <c r="B14" t="s" s="95">
        <v>69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15"/>
    </row>
    <row r="15" ht="25.4" customHeight="1">
      <c r="A15" s="4"/>
      <c r="B15" t="s" s="95">
        <v>70</v>
      </c>
      <c r="C15" s="96">
        <v>0</v>
      </c>
      <c r="D15" s="97">
        <f>C18</f>
        <v>0</v>
      </c>
      <c r="E15" s="97">
        <f>D18</f>
        <v>0</v>
      </c>
      <c r="F15" s="97">
        <f>E18</f>
        <v>0</v>
      </c>
      <c r="G15" s="97">
        <f>F18</f>
        <v>0</v>
      </c>
      <c r="H15" s="97">
        <f>G18</f>
        <v>0</v>
      </c>
      <c r="I15" s="97">
        <f>H18</f>
        <v>0</v>
      </c>
      <c r="J15" s="97">
        <f>I18</f>
        <v>0</v>
      </c>
      <c r="K15" s="97">
        <f>J18</f>
        <v>0</v>
      </c>
      <c r="L15" s="97">
        <f>K18</f>
        <v>0</v>
      </c>
      <c r="M15" s="97">
        <f>L18</f>
        <v>0</v>
      </c>
      <c r="N15" s="97">
        <f>M18</f>
        <v>0</v>
      </c>
      <c r="O15" s="68"/>
      <c r="P15" s="97">
        <f>C15</f>
        <v>0</v>
      </c>
      <c r="Q15" s="15"/>
    </row>
    <row r="16" ht="25.4" customHeight="1">
      <c r="A16" s="4"/>
      <c r="B16" t="s" s="95">
        <v>71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68"/>
      <c r="P16" s="97">
        <f>SUM(C16:N16)</f>
        <v>0</v>
      </c>
      <c r="Q16" s="15"/>
    </row>
    <row r="17" ht="25.4" customHeight="1">
      <c r="A17" s="4"/>
      <c r="B17" t="s" s="95">
        <v>72</v>
      </c>
      <c r="C17" s="97">
        <f>C15+C16</f>
        <v>0</v>
      </c>
      <c r="D17" s="97">
        <f>D15+D16</f>
        <v>0</v>
      </c>
      <c r="E17" s="97">
        <f>E15+E16</f>
        <v>0</v>
      </c>
      <c r="F17" s="97">
        <f>F15+F16</f>
        <v>0</v>
      </c>
      <c r="G17" s="97">
        <f>G15+G16</f>
        <v>0</v>
      </c>
      <c r="H17" s="97">
        <f>H15+H16</f>
        <v>0</v>
      </c>
      <c r="I17" s="97">
        <f>I15+I16</f>
        <v>0</v>
      </c>
      <c r="J17" s="97">
        <f>J15+J16</f>
        <v>0</v>
      </c>
      <c r="K17" s="97">
        <f>K15+K16</f>
        <v>0</v>
      </c>
      <c r="L17" s="97">
        <f>L15+L16</f>
        <v>0</v>
      </c>
      <c r="M17" s="97">
        <f>M15+M16</f>
        <v>0</v>
      </c>
      <c r="N17" s="97">
        <f>N15+N16</f>
        <v>0</v>
      </c>
      <c r="O17" s="68"/>
      <c r="P17" s="97">
        <f>P15+P16</f>
        <v>0</v>
      </c>
      <c r="Q17" s="15"/>
    </row>
    <row r="18" ht="25.4" customHeight="1">
      <c r="A18" s="4"/>
      <c r="B18" t="s" s="95">
        <v>73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68"/>
      <c r="P18" s="97">
        <f>N18</f>
        <v>0</v>
      </c>
      <c r="Q18" s="15"/>
    </row>
    <row r="19" ht="25.9" customHeight="1">
      <c r="A19" s="4"/>
      <c r="B19" s="71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68"/>
      <c r="P19" s="79"/>
      <c r="Q19" s="15"/>
    </row>
    <row r="20" ht="25.9" customHeight="1">
      <c r="A20" s="4"/>
      <c r="B20" t="s" s="100">
        <v>74</v>
      </c>
      <c r="C20" s="101">
        <f>C17-C18</f>
        <v>0</v>
      </c>
      <c r="D20" s="101">
        <f>D17-D18</f>
        <v>0</v>
      </c>
      <c r="E20" s="101">
        <f>E17-E18</f>
        <v>0</v>
      </c>
      <c r="F20" s="101">
        <f>F17-F18</f>
        <v>0</v>
      </c>
      <c r="G20" s="101">
        <f>G17-G18</f>
        <v>0</v>
      </c>
      <c r="H20" s="101">
        <f>H17-H18</f>
        <v>0</v>
      </c>
      <c r="I20" s="101">
        <f>I17-I18</f>
        <v>0</v>
      </c>
      <c r="J20" s="101">
        <f>J17-J18</f>
        <v>0</v>
      </c>
      <c r="K20" s="101">
        <f>K17-K18</f>
        <v>0</v>
      </c>
      <c r="L20" s="101">
        <f>L17-L18</f>
        <v>0</v>
      </c>
      <c r="M20" s="101">
        <f>M17-M18</f>
        <v>0</v>
      </c>
      <c r="N20" s="101">
        <f>N17-N18</f>
        <v>0</v>
      </c>
      <c r="O20" s="68"/>
      <c r="P20" s="102">
        <f>SUM(C20:N20)</f>
        <v>0</v>
      </c>
      <c r="Q20" s="15"/>
    </row>
    <row r="21" ht="25.9" customHeight="1">
      <c r="A21" s="4"/>
      <c r="B21" s="71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68"/>
      <c r="P21" s="79"/>
      <c r="Q21" s="15"/>
    </row>
    <row r="22" ht="25.9" customHeight="1">
      <c r="A22" s="4"/>
      <c r="B22" t="s" s="100">
        <v>75</v>
      </c>
      <c r="C22" s="101">
        <f>C12-C20</f>
        <v>0</v>
      </c>
      <c r="D22" s="101">
        <f>D12-D20</f>
        <v>0</v>
      </c>
      <c r="E22" s="101">
        <f>E12-E20</f>
        <v>0</v>
      </c>
      <c r="F22" s="101">
        <f>F12-F20</f>
        <v>0</v>
      </c>
      <c r="G22" s="101">
        <f>G12-G20</f>
        <v>0</v>
      </c>
      <c r="H22" s="101">
        <f>H12-H20</f>
        <v>0</v>
      </c>
      <c r="I22" s="101">
        <f>I12-I20</f>
        <v>0</v>
      </c>
      <c r="J22" s="101">
        <f>J12-J20</f>
        <v>0</v>
      </c>
      <c r="K22" s="101">
        <f>K12-K20</f>
        <v>0</v>
      </c>
      <c r="L22" s="101">
        <f>L12-L20</f>
        <v>0</v>
      </c>
      <c r="M22" s="101">
        <f>M12-M20</f>
        <v>0</v>
      </c>
      <c r="N22" s="101">
        <f>N12-N20</f>
        <v>0</v>
      </c>
      <c r="O22" s="68"/>
      <c r="P22" s="102">
        <f>P12-P20</f>
        <v>0</v>
      </c>
      <c r="Q22" s="15"/>
    </row>
    <row r="23" ht="25.4" customHeight="1">
      <c r="A23" s="4"/>
      <c r="B23" s="71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15"/>
    </row>
    <row r="24" ht="25.4" customHeight="1">
      <c r="A24" s="4"/>
      <c r="B24" t="s" s="98">
        <v>76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15"/>
    </row>
    <row r="25" ht="25.4" customHeight="1">
      <c r="A25" s="4"/>
      <c r="B25" t="s" s="95">
        <v>77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68"/>
      <c r="P25" s="97">
        <f>SUM(C25:N25)</f>
        <v>0</v>
      </c>
      <c r="Q25" s="15"/>
    </row>
    <row r="26" ht="25.4" customHeight="1">
      <c r="A26" s="4"/>
      <c r="B26" t="s" s="95">
        <v>78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68"/>
      <c r="P26" s="97">
        <f>SUM(C26:N26)</f>
        <v>0</v>
      </c>
      <c r="Q26" s="15"/>
    </row>
    <row r="27" ht="25.4" customHeight="1">
      <c r="A27" s="4"/>
      <c r="B27" t="s" s="95">
        <v>79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68"/>
      <c r="P27" s="97">
        <f>SUM(C27:N27)</f>
        <v>0</v>
      </c>
      <c r="Q27" s="15"/>
    </row>
    <row r="28" ht="25.4" customHeight="1">
      <c r="A28" s="4"/>
      <c r="B28" t="s" s="95">
        <v>80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68"/>
      <c r="P28" s="97">
        <f>SUM(C28:N28)</f>
        <v>0</v>
      </c>
      <c r="Q28" s="15"/>
    </row>
    <row r="29" ht="25.4" customHeight="1">
      <c r="A29" s="4"/>
      <c r="B29" t="s" s="95">
        <v>81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68"/>
      <c r="P29" s="97">
        <f>SUM(C29:N29)</f>
        <v>0</v>
      </c>
      <c r="Q29" s="15"/>
    </row>
    <row r="30" ht="25.4" customHeight="1">
      <c r="A30" s="4"/>
      <c r="B30" t="s" s="98">
        <v>82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68"/>
      <c r="P30" s="97">
        <f>SUM(C30:N30)</f>
        <v>0</v>
      </c>
      <c r="Q30" s="15"/>
    </row>
    <row r="31" ht="25.4" customHeight="1">
      <c r="A31" s="4"/>
      <c r="B31" t="s" s="95">
        <v>83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68"/>
      <c r="P31" s="97">
        <f>SUM(C31:N31)</f>
        <v>0</v>
      </c>
      <c r="Q31" s="15"/>
    </row>
    <row r="32" ht="25.4" customHeight="1">
      <c r="A32" s="4"/>
      <c r="B32" t="s" s="95">
        <v>84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68"/>
      <c r="P32" s="97">
        <f>SUM(C32:N32)</f>
        <v>0</v>
      </c>
      <c r="Q32" s="15"/>
    </row>
    <row r="33" ht="25.4" customHeight="1">
      <c r="A33" s="4"/>
      <c r="B33" t="s" s="95">
        <v>85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68"/>
      <c r="P33" s="97">
        <f>SUM(C33:N33)</f>
        <v>0</v>
      </c>
      <c r="Q33" s="15"/>
    </row>
    <row r="34" ht="25.4" customHeight="1">
      <c r="A34" s="4"/>
      <c r="B34" t="s" s="95">
        <v>86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68"/>
      <c r="P34" s="97">
        <f>SUM(C34:N34)</f>
        <v>0</v>
      </c>
      <c r="Q34" s="15"/>
    </row>
    <row r="35" ht="25.4" customHeight="1">
      <c r="A35" s="4"/>
      <c r="B35" t="s" s="95">
        <v>87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68"/>
      <c r="P35" s="97">
        <f>SUM(C35:N35)</f>
        <v>0</v>
      </c>
      <c r="Q35" s="15"/>
    </row>
    <row r="36" ht="25.4" customHeight="1">
      <c r="A36" s="4"/>
      <c r="B36" s="71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15"/>
    </row>
    <row r="37" ht="25.9" customHeight="1">
      <c r="A37" s="4"/>
      <c r="B37" t="s" s="103">
        <v>88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68"/>
      <c r="P37" s="79"/>
      <c r="Q37" s="15"/>
    </row>
    <row r="38" ht="25.9" customHeight="1">
      <c r="A38" s="4"/>
      <c r="B38" t="s" s="100">
        <v>89</v>
      </c>
      <c r="C38" s="101">
        <f>SUM(C25:C35)</f>
        <v>0</v>
      </c>
      <c r="D38" s="101">
        <f>SUM(D25:D35)</f>
        <v>0</v>
      </c>
      <c r="E38" s="101">
        <f>SUM(E25:E35)</f>
        <v>0</v>
      </c>
      <c r="F38" s="101">
        <f>SUM(F25:F35)</f>
        <v>0</v>
      </c>
      <c r="G38" s="101">
        <f>SUM(G25:G35)</f>
        <v>0</v>
      </c>
      <c r="H38" s="101">
        <f>SUM(H25:H35)</f>
        <v>0</v>
      </c>
      <c r="I38" s="101">
        <f>SUM(I25:I35)</f>
        <v>0</v>
      </c>
      <c r="J38" s="101">
        <f>SUM(J25:J35)</f>
        <v>0</v>
      </c>
      <c r="K38" s="101">
        <f>SUM(K25:K35)</f>
        <v>0</v>
      </c>
      <c r="L38" s="101">
        <f>SUM(L25:L35)</f>
        <v>0</v>
      </c>
      <c r="M38" s="101">
        <f>SUM(M25:M35)</f>
        <v>0</v>
      </c>
      <c r="N38" s="101">
        <f>SUM(N25:N35)</f>
        <v>0</v>
      </c>
      <c r="O38" s="68"/>
      <c r="P38" s="102">
        <f>SUM(C38:N38)</f>
        <v>0</v>
      </c>
      <c r="Q38" s="15"/>
    </row>
    <row r="39" ht="25.4" customHeight="1">
      <c r="A39" s="4"/>
      <c r="B39" s="71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15"/>
    </row>
    <row r="40" ht="25.4" customHeight="1">
      <c r="A40" s="4"/>
      <c r="B40" t="s" s="95">
        <v>90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15"/>
    </row>
    <row r="41" ht="25.4" customHeight="1">
      <c r="A41" s="4"/>
      <c r="B41" t="s" s="95">
        <v>91</v>
      </c>
      <c r="C41" s="96">
        <v>0</v>
      </c>
      <c r="D41" s="96">
        <f t="shared" si="92" ref="D41:N41">$C41</f>
        <v>0</v>
      </c>
      <c r="E41" s="96">
        <f t="shared" si="92"/>
        <v>0</v>
      </c>
      <c r="F41" s="96">
        <f t="shared" si="92"/>
        <v>0</v>
      </c>
      <c r="G41" s="96">
        <f t="shared" si="92"/>
        <v>0</v>
      </c>
      <c r="H41" s="96">
        <f t="shared" si="92"/>
        <v>0</v>
      </c>
      <c r="I41" s="96">
        <f t="shared" si="92"/>
        <v>0</v>
      </c>
      <c r="J41" s="96">
        <f t="shared" si="92"/>
        <v>0</v>
      </c>
      <c r="K41" s="96">
        <f t="shared" si="92"/>
        <v>0</v>
      </c>
      <c r="L41" s="96">
        <f t="shared" si="92"/>
        <v>0</v>
      </c>
      <c r="M41" s="96">
        <f t="shared" si="92"/>
        <v>0</v>
      </c>
      <c r="N41" s="96">
        <f t="shared" si="92"/>
        <v>0</v>
      </c>
      <c r="O41" s="68"/>
      <c r="P41" s="97">
        <f>SUM(C41:N41)</f>
        <v>0</v>
      </c>
      <c r="Q41" s="15"/>
    </row>
    <row r="42" ht="25.4" customHeight="1">
      <c r="A42" s="4"/>
      <c r="B42" t="s" s="95">
        <v>92</v>
      </c>
      <c r="C42" s="96">
        <v>0</v>
      </c>
      <c r="D42" s="96">
        <f t="shared" si="104" ref="D42:N42">$C$42</f>
        <v>0</v>
      </c>
      <c r="E42" s="96">
        <f t="shared" si="104"/>
        <v>0</v>
      </c>
      <c r="F42" s="96">
        <f t="shared" si="104"/>
        <v>0</v>
      </c>
      <c r="G42" s="96">
        <f t="shared" si="104"/>
        <v>0</v>
      </c>
      <c r="H42" s="96">
        <f t="shared" si="104"/>
        <v>0</v>
      </c>
      <c r="I42" s="96">
        <f t="shared" si="104"/>
        <v>0</v>
      </c>
      <c r="J42" s="96">
        <f t="shared" si="104"/>
        <v>0</v>
      </c>
      <c r="K42" s="96">
        <f t="shared" si="104"/>
        <v>0</v>
      </c>
      <c r="L42" s="96">
        <f t="shared" si="104"/>
        <v>0</v>
      </c>
      <c r="M42" s="96">
        <f t="shared" si="104"/>
        <v>0</v>
      </c>
      <c r="N42" s="96">
        <f t="shared" si="104"/>
        <v>0</v>
      </c>
      <c r="O42" s="68"/>
      <c r="P42" s="97">
        <f>SUM(C42:N42)</f>
        <v>0</v>
      </c>
      <c r="Q42" s="15"/>
    </row>
    <row r="43" ht="25.4" customHeight="1">
      <c r="A43" s="4"/>
      <c r="B43" t="s" s="95">
        <v>93</v>
      </c>
      <c r="C43" s="96">
        <v>0</v>
      </c>
      <c r="D43" s="96">
        <f t="shared" si="116" ref="D43:N43">$C$43</f>
        <v>0</v>
      </c>
      <c r="E43" s="96">
        <f t="shared" si="116"/>
        <v>0</v>
      </c>
      <c r="F43" s="96">
        <f t="shared" si="116"/>
        <v>0</v>
      </c>
      <c r="G43" s="96">
        <f t="shared" si="116"/>
        <v>0</v>
      </c>
      <c r="H43" s="96">
        <f t="shared" si="116"/>
        <v>0</v>
      </c>
      <c r="I43" s="96">
        <f t="shared" si="116"/>
        <v>0</v>
      </c>
      <c r="J43" s="96">
        <f t="shared" si="116"/>
        <v>0</v>
      </c>
      <c r="K43" s="96">
        <f t="shared" si="116"/>
        <v>0</v>
      </c>
      <c r="L43" s="96">
        <f t="shared" si="116"/>
        <v>0</v>
      </c>
      <c r="M43" s="96">
        <f t="shared" si="116"/>
        <v>0</v>
      </c>
      <c r="N43" s="96">
        <f t="shared" si="116"/>
        <v>0</v>
      </c>
      <c r="O43" s="68"/>
      <c r="P43" s="97">
        <f>SUM(C43:N43)</f>
        <v>0</v>
      </c>
      <c r="Q43" s="15"/>
    </row>
    <row r="44" ht="25.4" customHeight="1">
      <c r="A44" s="4"/>
      <c r="B44" t="s" s="95">
        <v>94</v>
      </c>
      <c r="C44" s="96">
        <v>0</v>
      </c>
      <c r="D44" s="96">
        <f t="shared" si="128" ref="D44:N44">$C$44</f>
        <v>0</v>
      </c>
      <c r="E44" s="96">
        <f t="shared" si="128"/>
        <v>0</v>
      </c>
      <c r="F44" s="96">
        <f t="shared" si="128"/>
        <v>0</v>
      </c>
      <c r="G44" s="96">
        <f t="shared" si="128"/>
        <v>0</v>
      </c>
      <c r="H44" s="96">
        <f t="shared" si="128"/>
        <v>0</v>
      </c>
      <c r="I44" s="96">
        <f t="shared" si="128"/>
        <v>0</v>
      </c>
      <c r="J44" s="96">
        <f t="shared" si="128"/>
        <v>0</v>
      </c>
      <c r="K44" s="96">
        <f t="shared" si="128"/>
        <v>0</v>
      </c>
      <c r="L44" s="96">
        <f t="shared" si="128"/>
        <v>0</v>
      </c>
      <c r="M44" s="96">
        <f t="shared" si="128"/>
        <v>0</v>
      </c>
      <c r="N44" s="96">
        <f t="shared" si="128"/>
        <v>0</v>
      </c>
      <c r="O44" s="68"/>
      <c r="P44" s="97">
        <f>SUM(C44:N44)</f>
        <v>0</v>
      </c>
      <c r="Q44" s="15"/>
    </row>
    <row r="45" ht="25.4" customHeight="1">
      <c r="A45" s="4"/>
      <c r="B45" t="s" s="95">
        <v>95</v>
      </c>
      <c r="C45" s="96">
        <v>0</v>
      </c>
      <c r="D45" s="96">
        <f t="shared" si="140" ref="D45:N45">$C$45</f>
        <v>0</v>
      </c>
      <c r="E45" s="96">
        <f t="shared" si="140"/>
        <v>0</v>
      </c>
      <c r="F45" s="96">
        <f t="shared" si="140"/>
        <v>0</v>
      </c>
      <c r="G45" s="96">
        <f t="shared" si="140"/>
        <v>0</v>
      </c>
      <c r="H45" s="96">
        <f t="shared" si="140"/>
        <v>0</v>
      </c>
      <c r="I45" s="96">
        <f t="shared" si="140"/>
        <v>0</v>
      </c>
      <c r="J45" s="96">
        <f t="shared" si="140"/>
        <v>0</v>
      </c>
      <c r="K45" s="96">
        <f t="shared" si="140"/>
        <v>0</v>
      </c>
      <c r="L45" s="96">
        <f t="shared" si="140"/>
        <v>0</v>
      </c>
      <c r="M45" s="96">
        <f t="shared" si="140"/>
        <v>0</v>
      </c>
      <c r="N45" s="96">
        <f t="shared" si="140"/>
        <v>0</v>
      </c>
      <c r="O45" s="68"/>
      <c r="P45" s="97">
        <f>SUM(C45:N45)</f>
        <v>0</v>
      </c>
      <c r="Q45" s="15"/>
    </row>
    <row r="46" ht="25.4" customHeight="1">
      <c r="A46" s="4"/>
      <c r="B46" t="s" s="95">
        <v>96</v>
      </c>
      <c r="C46" s="96">
        <v>0</v>
      </c>
      <c r="D46" s="96">
        <f t="shared" si="152" ref="D46:N46">$C$46</f>
        <v>0</v>
      </c>
      <c r="E46" s="96">
        <f t="shared" si="152"/>
        <v>0</v>
      </c>
      <c r="F46" s="96">
        <f t="shared" si="152"/>
        <v>0</v>
      </c>
      <c r="G46" s="96">
        <f t="shared" si="152"/>
        <v>0</v>
      </c>
      <c r="H46" s="96">
        <f t="shared" si="152"/>
        <v>0</v>
      </c>
      <c r="I46" s="96">
        <f t="shared" si="152"/>
        <v>0</v>
      </c>
      <c r="J46" s="96">
        <f t="shared" si="152"/>
        <v>0</v>
      </c>
      <c r="K46" s="96">
        <f t="shared" si="152"/>
        <v>0</v>
      </c>
      <c r="L46" s="96">
        <f t="shared" si="152"/>
        <v>0</v>
      </c>
      <c r="M46" s="96">
        <f t="shared" si="152"/>
        <v>0</v>
      </c>
      <c r="N46" s="96">
        <f t="shared" si="152"/>
        <v>0</v>
      </c>
      <c r="O46" s="68"/>
      <c r="P46" s="97">
        <f>SUM(C46:N46)</f>
        <v>0</v>
      </c>
      <c r="Q46" s="15"/>
    </row>
    <row r="47" ht="25.4" customHeight="1">
      <c r="A47" s="4"/>
      <c r="B47" t="s" s="95">
        <v>97</v>
      </c>
      <c r="C47" s="96">
        <v>0</v>
      </c>
      <c r="D47" s="96">
        <f t="shared" si="164" ref="D47:N47">$C$47</f>
        <v>0</v>
      </c>
      <c r="E47" s="96">
        <f t="shared" si="164"/>
        <v>0</v>
      </c>
      <c r="F47" s="96">
        <f t="shared" si="164"/>
        <v>0</v>
      </c>
      <c r="G47" s="96">
        <f t="shared" si="164"/>
        <v>0</v>
      </c>
      <c r="H47" s="96">
        <f t="shared" si="164"/>
        <v>0</v>
      </c>
      <c r="I47" s="96">
        <f t="shared" si="164"/>
        <v>0</v>
      </c>
      <c r="J47" s="96">
        <f t="shared" si="164"/>
        <v>0</v>
      </c>
      <c r="K47" s="96">
        <f t="shared" si="164"/>
        <v>0</v>
      </c>
      <c r="L47" s="96">
        <f t="shared" si="164"/>
        <v>0</v>
      </c>
      <c r="M47" s="96">
        <f t="shared" si="164"/>
        <v>0</v>
      </c>
      <c r="N47" s="96">
        <f t="shared" si="164"/>
        <v>0</v>
      </c>
      <c r="O47" s="68"/>
      <c r="P47" s="97">
        <f>SUM(C47:N47)</f>
        <v>0</v>
      </c>
      <c r="Q47" s="15"/>
    </row>
    <row r="48" ht="25.4" customHeight="1">
      <c r="A48" s="4"/>
      <c r="B48" t="s" s="95">
        <v>98</v>
      </c>
      <c r="C48" s="96">
        <v>0</v>
      </c>
      <c r="D48" s="96">
        <f t="shared" si="176" ref="D48:N48">$C$48</f>
        <v>0</v>
      </c>
      <c r="E48" s="96">
        <f t="shared" si="176"/>
        <v>0</v>
      </c>
      <c r="F48" s="96">
        <f t="shared" si="176"/>
        <v>0</v>
      </c>
      <c r="G48" s="96">
        <f t="shared" si="176"/>
        <v>0</v>
      </c>
      <c r="H48" s="96">
        <f t="shared" si="176"/>
        <v>0</v>
      </c>
      <c r="I48" s="96">
        <f t="shared" si="176"/>
        <v>0</v>
      </c>
      <c r="J48" s="96">
        <f t="shared" si="176"/>
        <v>0</v>
      </c>
      <c r="K48" s="96">
        <f t="shared" si="176"/>
        <v>0</v>
      </c>
      <c r="L48" s="96">
        <f t="shared" si="176"/>
        <v>0</v>
      </c>
      <c r="M48" s="96">
        <f t="shared" si="176"/>
        <v>0</v>
      </c>
      <c r="N48" s="96">
        <f t="shared" si="176"/>
        <v>0</v>
      </c>
      <c r="O48" s="68"/>
      <c r="P48" s="97">
        <f>SUM(C48:N48)</f>
        <v>0</v>
      </c>
      <c r="Q48" s="15"/>
    </row>
    <row r="49" ht="25.9" customHeight="1">
      <c r="A49" s="4"/>
      <c r="B49" s="71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68"/>
      <c r="P49" s="79"/>
      <c r="Q49" s="15"/>
    </row>
    <row r="50" ht="25.9" customHeight="1">
      <c r="A50" s="4"/>
      <c r="B50" t="s" s="100">
        <v>99</v>
      </c>
      <c r="C50" s="101">
        <f>SUM(C41:C48)</f>
        <v>0</v>
      </c>
      <c r="D50" s="101">
        <f>SUM(D41:D48)</f>
        <v>0</v>
      </c>
      <c r="E50" s="101">
        <f>SUM(E41:E48)</f>
        <v>0</v>
      </c>
      <c r="F50" s="101">
        <f>SUM(F41:F48)</f>
        <v>0</v>
      </c>
      <c r="G50" s="101">
        <f>SUM(G41:G48)</f>
        <v>0</v>
      </c>
      <c r="H50" s="101">
        <f>SUM(H41:H48)</f>
        <v>0</v>
      </c>
      <c r="I50" s="101">
        <f>SUM(I41:I48)</f>
        <v>0</v>
      </c>
      <c r="J50" s="101">
        <f>SUM(J41:J48)</f>
        <v>0</v>
      </c>
      <c r="K50" s="101">
        <f>SUM(K41:K48)</f>
        <v>0</v>
      </c>
      <c r="L50" s="101">
        <f>SUM(L41:L48)</f>
        <v>0</v>
      </c>
      <c r="M50" s="101">
        <f>SUM(M41:M48)</f>
        <v>0</v>
      </c>
      <c r="N50" s="101">
        <f>SUM(N41:N48)</f>
        <v>0</v>
      </c>
      <c r="O50" s="68"/>
      <c r="P50" s="102">
        <f>SUM(C50:N50)</f>
        <v>0</v>
      </c>
      <c r="Q50" s="15"/>
    </row>
    <row r="51" ht="25.9" customHeight="1">
      <c r="A51" s="4"/>
      <c r="B51" s="71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68"/>
      <c r="P51" s="79"/>
      <c r="Q51" s="15"/>
    </row>
    <row r="52" ht="25.9" customHeight="1">
      <c r="A52" s="4"/>
      <c r="B52" t="s" s="100">
        <v>100</v>
      </c>
      <c r="C52" s="101">
        <f>C38+C50</f>
        <v>0</v>
      </c>
      <c r="D52" s="101">
        <f>D38+D50</f>
        <v>0</v>
      </c>
      <c r="E52" s="101">
        <f>E38+E50</f>
        <v>0</v>
      </c>
      <c r="F52" s="101">
        <f>F38+F50</f>
        <v>0</v>
      </c>
      <c r="G52" s="101">
        <f>G38+G50</f>
        <v>0</v>
      </c>
      <c r="H52" s="101">
        <f>H38+H50</f>
        <v>0</v>
      </c>
      <c r="I52" s="101">
        <f>I38+I50</f>
        <v>0</v>
      </c>
      <c r="J52" s="101">
        <f>J38+J50</f>
        <v>0</v>
      </c>
      <c r="K52" s="101">
        <f>K38+K50</f>
        <v>0</v>
      </c>
      <c r="L52" s="101">
        <f>L38+L50</f>
        <v>0</v>
      </c>
      <c r="M52" s="101">
        <f>M38+M50</f>
        <v>0</v>
      </c>
      <c r="N52" s="101">
        <f>N38+N50</f>
        <v>0</v>
      </c>
      <c r="O52" s="68"/>
      <c r="P52" s="102">
        <f>SUM(C52:N52)</f>
        <v>0</v>
      </c>
      <c r="Q52" s="15"/>
    </row>
    <row r="53" ht="25.9" customHeight="1">
      <c r="A53" s="4"/>
      <c r="B53" s="71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68"/>
      <c r="P53" s="79"/>
      <c r="Q53" s="15"/>
    </row>
    <row r="54" ht="25.9" customHeight="1">
      <c r="A54" s="4"/>
      <c r="B54" t="s" s="100">
        <v>101</v>
      </c>
      <c r="C54" s="101">
        <f>C22-C52</f>
        <v>0</v>
      </c>
      <c r="D54" s="101">
        <f>D22-D52</f>
        <v>0</v>
      </c>
      <c r="E54" s="101">
        <f>E22-E52</f>
        <v>0</v>
      </c>
      <c r="F54" s="101">
        <f>F22-F52</f>
        <v>0</v>
      </c>
      <c r="G54" s="101">
        <f>G22-G52</f>
        <v>0</v>
      </c>
      <c r="H54" s="101">
        <f>H22-H52</f>
        <v>0</v>
      </c>
      <c r="I54" s="101">
        <f>I22-I52</f>
        <v>0</v>
      </c>
      <c r="J54" s="101">
        <f>J22-J52</f>
        <v>0</v>
      </c>
      <c r="K54" s="101">
        <f>K22-K52</f>
        <v>0</v>
      </c>
      <c r="L54" s="101">
        <f>L22-L52</f>
        <v>0</v>
      </c>
      <c r="M54" s="101">
        <f>M22-M52</f>
        <v>0</v>
      </c>
      <c r="N54" s="101">
        <f>N22-N52</f>
        <v>0</v>
      </c>
      <c r="O54" s="68"/>
      <c r="P54" s="102">
        <f>SUM(C54:N54)</f>
        <v>0</v>
      </c>
      <c r="Q54" s="15"/>
    </row>
    <row r="55" ht="25.4" customHeight="1">
      <c r="A55" s="4"/>
      <c r="B55" s="71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15"/>
    </row>
    <row r="56" ht="25.9" customHeight="1">
      <c r="A56" s="4"/>
      <c r="B56" s="71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79"/>
      <c r="Q56" s="15"/>
    </row>
    <row r="57" ht="25.9" customHeight="1">
      <c r="A57" s="4"/>
      <c r="B57" t="s" s="95">
        <v>102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102">
        <f>IF(P54&lt;0,0,IF(P54&lt;200000,P54*0.22,P54*0.48))</f>
        <v>0</v>
      </c>
      <c r="Q57" s="15"/>
    </row>
    <row r="58" ht="25.9" customHeight="1">
      <c r="A58" s="4"/>
      <c r="B58" s="71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79"/>
      <c r="Q58" s="15"/>
    </row>
    <row r="59" ht="26.4" customHeight="1">
      <c r="A59" s="4"/>
      <c r="B59" t="s" s="103">
        <v>103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70"/>
      <c r="P59" s="104">
        <f>P54-P57</f>
        <v>0</v>
      </c>
      <c r="Q59" s="105"/>
    </row>
    <row r="60" ht="25.9" customHeight="1">
      <c r="A60" s="4"/>
      <c r="B60" s="71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82"/>
      <c r="Q60" s="15"/>
    </row>
    <row r="61" ht="25.9" customHeight="1">
      <c r="A61" s="4"/>
      <c r="B61" s="10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107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48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29" customWidth="1"/>
    <col min="2" max="2" width="3.17188" style="29" customWidth="1"/>
    <col min="3" max="3" width="41.3516" style="29" customWidth="1"/>
    <col min="4" max="4" width="22.1719" style="29" customWidth="1"/>
    <col min="5" max="5" width="16.3516" style="29" customWidth="1"/>
    <col min="6" max="6" width="22.8516" style="29" customWidth="1"/>
    <col min="7" max="7" width="3" style="29" customWidth="1"/>
    <col min="8" max="8" width="15.3516" style="29" customWidth="1"/>
    <col min="9" max="256" width="14.1719" style="29" customWidth="1"/>
  </cols>
  <sheetData>
    <row r="1" ht="25.9" customHeight="1">
      <c r="A1" s="2"/>
      <c r="B1" s="3"/>
      <c r="C1" s="3"/>
      <c r="D1" s="3"/>
      <c r="E1" s="3"/>
      <c r="F1" s="3"/>
      <c r="G1" s="3"/>
      <c r="H1" s="2"/>
    </row>
    <row r="2" ht="13.5" customHeight="1">
      <c r="A2" s="4"/>
      <c r="B2" s="30"/>
      <c r="C2" s="31"/>
      <c r="D2" s="31"/>
      <c r="E2" s="31"/>
      <c r="F2" s="31"/>
      <c r="G2" s="32"/>
      <c r="H2" s="33"/>
    </row>
    <row r="3" ht="25.4" customHeight="1">
      <c r="A3" s="4"/>
      <c r="B3" s="34"/>
      <c r="C3" t="s" s="35">
        <v>21</v>
      </c>
      <c r="D3" t="s" s="36">
        <v>22</v>
      </c>
      <c r="E3" s="37"/>
      <c r="F3" s="37"/>
      <c r="G3" s="38"/>
      <c r="H3" s="33"/>
    </row>
    <row r="4" ht="25.4" customHeight="1">
      <c r="A4" s="4"/>
      <c r="B4" s="34"/>
      <c r="C4" s="37"/>
      <c r="D4" s="37"/>
      <c r="E4" s="37"/>
      <c r="F4" s="37"/>
      <c r="G4" s="38"/>
      <c r="H4" s="33"/>
    </row>
    <row r="5" ht="25.4" customHeight="1">
      <c r="A5" s="4"/>
      <c r="B5" s="34"/>
      <c r="C5" t="s" s="39">
        <v>23</v>
      </c>
      <c r="D5" s="40"/>
      <c r="E5" s="40"/>
      <c r="F5" s="40"/>
      <c r="G5" s="38"/>
      <c r="H5" s="33"/>
    </row>
    <row r="6" ht="25.4" customHeight="1">
      <c r="A6" s="4"/>
      <c r="B6" s="34"/>
      <c r="C6" s="41"/>
      <c r="D6" t="s" s="42">
        <v>24</v>
      </c>
      <c r="E6" t="s" s="42">
        <v>25</v>
      </c>
      <c r="F6" t="s" s="42">
        <v>26</v>
      </c>
      <c r="G6" s="38"/>
      <c r="H6" s="33"/>
    </row>
    <row r="7" ht="54" customHeight="1">
      <c r="A7" s="4"/>
      <c r="B7" s="34"/>
      <c r="C7" t="s" s="43">
        <v>27</v>
      </c>
      <c r="D7" t="s" s="44">
        <v>28</v>
      </c>
      <c r="E7" t="s" s="45">
        <v>29</v>
      </c>
      <c r="F7" t="s" s="45">
        <v>30</v>
      </c>
      <c r="G7" s="46"/>
      <c r="H7" s="33"/>
    </row>
    <row r="8" ht="25.4" customHeight="1">
      <c r="A8" s="4"/>
      <c r="B8" s="34"/>
      <c r="C8" t="s" s="47">
        <v>31</v>
      </c>
      <c r="D8" s="48">
        <v>0</v>
      </c>
      <c r="E8" s="49">
        <v>0</v>
      </c>
      <c r="F8" s="50">
        <f>E8*D8</f>
        <v>0</v>
      </c>
      <c r="G8" s="38"/>
      <c r="H8" s="33"/>
    </row>
    <row r="9" ht="25.4" customHeight="1">
      <c r="A9" s="4"/>
      <c r="B9" s="34"/>
      <c r="C9" t="s" s="51">
        <v>32</v>
      </c>
      <c r="D9" s="52">
        <v>0</v>
      </c>
      <c r="E9" s="53">
        <v>0</v>
      </c>
      <c r="F9" s="54">
        <f>E9*D9</f>
        <v>0</v>
      </c>
      <c r="G9" s="38"/>
      <c r="H9" s="33"/>
    </row>
    <row r="10" ht="25.4" customHeight="1">
      <c r="A10" s="4"/>
      <c r="B10" s="34"/>
      <c r="C10" t="s" s="51">
        <v>33</v>
      </c>
      <c r="D10" s="52">
        <v>100</v>
      </c>
      <c r="E10" s="53">
        <v>0</v>
      </c>
      <c r="F10" s="54">
        <f>E10*D10</f>
        <v>0</v>
      </c>
      <c r="G10" s="38"/>
      <c r="H10" s="34"/>
    </row>
    <row r="11" ht="25.4" customHeight="1">
      <c r="A11" s="4"/>
      <c r="B11" s="34"/>
      <c r="C11" t="s" s="51">
        <v>34</v>
      </c>
      <c r="D11" s="52">
        <v>0</v>
      </c>
      <c r="E11" s="53">
        <v>0</v>
      </c>
      <c r="F11" s="54">
        <f>E11*D11</f>
        <v>0</v>
      </c>
      <c r="G11" s="38"/>
      <c r="H11" s="33"/>
    </row>
    <row r="12" ht="25.4" customHeight="1">
      <c r="A12" s="4"/>
      <c r="B12" s="34"/>
      <c r="C12" t="s" s="51">
        <v>35</v>
      </c>
      <c r="D12" s="52">
        <v>0</v>
      </c>
      <c r="E12" s="53">
        <v>0</v>
      </c>
      <c r="F12" s="54">
        <f>E12*D12</f>
        <v>0</v>
      </c>
      <c r="G12" s="38"/>
      <c r="H12" s="33"/>
    </row>
    <row r="13" ht="25.4" customHeight="1">
      <c r="A13" s="4"/>
      <c r="B13" s="34"/>
      <c r="C13" t="s" s="51">
        <v>36</v>
      </c>
      <c r="D13" s="52">
        <v>0</v>
      </c>
      <c r="E13" s="53">
        <v>0</v>
      </c>
      <c r="F13" s="54">
        <f>E13*D13</f>
        <v>0</v>
      </c>
      <c r="G13" s="38"/>
      <c r="H13" s="33"/>
    </row>
    <row r="14" ht="25.4" customHeight="1">
      <c r="A14" s="4"/>
      <c r="B14" s="34"/>
      <c r="C14" t="s" s="51">
        <v>37</v>
      </c>
      <c r="D14" s="52">
        <v>0</v>
      </c>
      <c r="E14" s="53">
        <v>0</v>
      </c>
      <c r="F14" s="54">
        <f>E14*D14</f>
        <v>0</v>
      </c>
      <c r="G14" s="38"/>
      <c r="H14" s="33"/>
    </row>
    <row r="15" ht="25.4" customHeight="1">
      <c r="A15" s="4"/>
      <c r="B15" s="34"/>
      <c r="C15" t="s" s="51">
        <v>38</v>
      </c>
      <c r="D15" s="52">
        <v>0</v>
      </c>
      <c r="E15" s="53">
        <v>0</v>
      </c>
      <c r="F15" s="54">
        <f>E15*D15</f>
        <v>0</v>
      </c>
      <c r="G15" s="38"/>
      <c r="H15" s="33"/>
    </row>
    <row r="16" ht="25.4" customHeight="1">
      <c r="A16" s="4"/>
      <c r="B16" s="34"/>
      <c r="C16" t="s" s="51">
        <v>39</v>
      </c>
      <c r="D16" s="52">
        <v>0</v>
      </c>
      <c r="E16" s="53">
        <v>0</v>
      </c>
      <c r="F16" s="54">
        <f>E16*D16</f>
        <v>0</v>
      </c>
      <c r="G16" s="38"/>
      <c r="H16" s="33"/>
    </row>
    <row r="17" ht="25.4" customHeight="1">
      <c r="A17" s="4"/>
      <c r="B17" s="34"/>
      <c r="C17" t="s" s="51">
        <v>40</v>
      </c>
      <c r="D17" s="52">
        <v>0</v>
      </c>
      <c r="E17" s="53">
        <v>0</v>
      </c>
      <c r="F17" s="54">
        <f>E17*D17</f>
        <v>0</v>
      </c>
      <c r="G17" s="38"/>
      <c r="H17" s="33"/>
    </row>
    <row r="18" ht="25.4" customHeight="1">
      <c r="A18" s="4"/>
      <c r="B18" s="34"/>
      <c r="C18" t="s" s="51">
        <v>41</v>
      </c>
      <c r="D18" s="52">
        <v>0</v>
      </c>
      <c r="E18" s="53">
        <v>0</v>
      </c>
      <c r="F18" s="54">
        <f>E18*D18</f>
        <v>0</v>
      </c>
      <c r="G18" s="38"/>
      <c r="H18" s="33"/>
    </row>
    <row r="19" ht="25.4" customHeight="1">
      <c r="A19" s="4"/>
      <c r="B19" s="34"/>
      <c r="C19" t="s" s="51">
        <v>42</v>
      </c>
      <c r="D19" s="52">
        <v>0</v>
      </c>
      <c r="E19" s="53">
        <v>0</v>
      </c>
      <c r="F19" s="54">
        <f>E19*D19</f>
        <v>0</v>
      </c>
      <c r="G19" s="38"/>
      <c r="H19" s="33"/>
    </row>
    <row r="20" ht="25.4" customHeight="1">
      <c r="A20" s="4"/>
      <c r="B20" s="34"/>
      <c r="C20" t="s" s="51">
        <v>43</v>
      </c>
      <c r="D20" s="52">
        <v>0</v>
      </c>
      <c r="E20" s="53">
        <v>0</v>
      </c>
      <c r="F20" s="54">
        <f>E20*D20</f>
        <v>0</v>
      </c>
      <c r="G20" s="38"/>
      <c r="H20" s="33"/>
    </row>
    <row r="21" ht="25.4" customHeight="1">
      <c r="A21" s="4"/>
      <c r="B21" s="34"/>
      <c r="C21" t="s" s="51">
        <v>44</v>
      </c>
      <c r="D21" s="52">
        <v>0</v>
      </c>
      <c r="E21" s="53">
        <v>0</v>
      </c>
      <c r="F21" s="54">
        <f>E21*D21</f>
        <v>0</v>
      </c>
      <c r="G21" s="38"/>
      <c r="H21" s="33"/>
    </row>
    <row r="22" ht="25.4" customHeight="1">
      <c r="A22" s="4"/>
      <c r="B22" s="34"/>
      <c r="C22" s="37"/>
      <c r="D22" s="55"/>
      <c r="E22" s="37"/>
      <c r="F22" s="37"/>
      <c r="G22" s="38"/>
      <c r="H22" s="33"/>
    </row>
    <row r="23" ht="25.4" customHeight="1">
      <c r="A23" s="4"/>
      <c r="B23" s="34"/>
      <c r="C23" s="37"/>
      <c r="D23" s="56"/>
      <c r="E23" t="s" s="57">
        <v>45</v>
      </c>
      <c r="F23" s="58">
        <f>SUM(F8:F21)</f>
        <v>0</v>
      </c>
      <c r="G23" s="38"/>
      <c r="H23" s="33"/>
    </row>
    <row r="24" ht="25.4" customHeight="1">
      <c r="A24" s="4"/>
      <c r="B24" s="34"/>
      <c r="C24" s="37"/>
      <c r="D24" s="37"/>
      <c r="E24" s="37"/>
      <c r="F24" s="59"/>
      <c r="G24" s="38"/>
      <c r="H24" s="33"/>
    </row>
    <row r="25" ht="40.45" customHeight="1">
      <c r="A25" s="4"/>
      <c r="B25" s="34"/>
      <c r="C25" t="s" s="60">
        <v>46</v>
      </c>
      <c r="D25" t="s" s="61">
        <v>0</v>
      </c>
      <c r="E25" s="62"/>
      <c r="F25" s="63"/>
      <c r="G25" s="38"/>
      <c r="H25" s="33"/>
    </row>
    <row r="26" ht="34.55" customHeight="1">
      <c r="A26" s="4"/>
      <c r="B26" s="34"/>
      <c r="C26" s="59"/>
      <c r="D26" s="59"/>
      <c r="E26" s="59"/>
      <c r="F26" t="s" s="64">
        <v>47</v>
      </c>
      <c r="G26" s="38"/>
      <c r="H26" s="33"/>
    </row>
    <row r="27" ht="25.4" customHeight="1">
      <c r="A27" s="4"/>
      <c r="B27" s="34"/>
      <c r="C27" t="s" s="65">
        <v>48</v>
      </c>
      <c r="D27" t="s" s="66">
        <v>0</v>
      </c>
      <c r="E27" s="37"/>
      <c r="F27" s="67"/>
      <c r="G27" s="38"/>
      <c r="H27" s="33"/>
    </row>
    <row r="28" ht="25.4" customHeight="1">
      <c r="A28" s="4"/>
      <c r="B28" s="34"/>
      <c r="C28" s="37"/>
      <c r="D28" s="68"/>
      <c r="E28" t="s" s="69">
        <v>49</v>
      </c>
      <c r="F28" s="52">
        <v>0</v>
      </c>
      <c r="G28" s="70"/>
      <c r="H28" s="71"/>
    </row>
    <row r="29" ht="25.4" customHeight="1">
      <c r="A29" s="4"/>
      <c r="B29" s="34"/>
      <c r="C29" s="37"/>
      <c r="D29" s="68"/>
      <c r="E29" t="s" s="69">
        <v>50</v>
      </c>
      <c r="F29" s="52">
        <v>0</v>
      </c>
      <c r="G29" s="70"/>
      <c r="H29" s="71"/>
    </row>
    <row r="30" ht="25.4" customHeight="1">
      <c r="A30" s="4"/>
      <c r="B30" s="34"/>
      <c r="C30" s="37"/>
      <c r="D30" s="68"/>
      <c r="E30" t="s" s="69">
        <v>51</v>
      </c>
      <c r="F30" s="52">
        <v>0</v>
      </c>
      <c r="G30" s="70"/>
      <c r="H30" s="71"/>
    </row>
    <row r="31" ht="25.4" customHeight="1">
      <c r="A31" s="4"/>
      <c r="B31" s="34"/>
      <c r="C31" s="37"/>
      <c r="D31" s="68"/>
      <c r="E31" t="s" s="69">
        <v>52</v>
      </c>
      <c r="F31" s="52">
        <v>0</v>
      </c>
      <c r="G31" s="70"/>
      <c r="H31" s="71"/>
    </row>
    <row r="32" ht="25.4" customHeight="1">
      <c r="A32" s="4"/>
      <c r="B32" s="34"/>
      <c r="C32" t="s" s="65">
        <v>53</v>
      </c>
      <c r="D32" s="68"/>
      <c r="E32" s="72"/>
      <c r="F32" s="52"/>
      <c r="G32" s="70"/>
      <c r="H32" s="71"/>
    </row>
    <row r="33" ht="25.4" customHeight="1">
      <c r="A33" s="4"/>
      <c r="B33" s="34"/>
      <c r="C33" s="37"/>
      <c r="D33" s="68"/>
      <c r="E33" t="s" s="69">
        <v>54</v>
      </c>
      <c r="F33" s="52">
        <v>0</v>
      </c>
      <c r="G33" s="70"/>
      <c r="H33" s="71"/>
    </row>
    <row r="34" ht="25.4" customHeight="1">
      <c r="A34" s="4"/>
      <c r="B34" s="34"/>
      <c r="C34" s="37"/>
      <c r="D34" s="68"/>
      <c r="E34" t="s" s="69">
        <v>43</v>
      </c>
      <c r="F34" s="52">
        <v>0</v>
      </c>
      <c r="G34" s="70"/>
      <c r="H34" s="71"/>
    </row>
    <row r="35" ht="25.4" customHeight="1">
      <c r="A35" s="4"/>
      <c r="B35" s="34"/>
      <c r="C35" s="37"/>
      <c r="D35" s="68"/>
      <c r="E35" t="s" s="69">
        <v>55</v>
      </c>
      <c r="F35" s="52">
        <v>0</v>
      </c>
      <c r="G35" s="70"/>
      <c r="H35" s="71"/>
    </row>
    <row r="36" ht="25.4" customHeight="1">
      <c r="A36" s="4"/>
      <c r="B36" s="34"/>
      <c r="C36" s="37"/>
      <c r="D36" s="68"/>
      <c r="E36" t="s" s="69">
        <v>56</v>
      </c>
      <c r="F36" s="52">
        <v>0</v>
      </c>
      <c r="G36" s="70"/>
      <c r="H36" s="71"/>
    </row>
    <row r="37" ht="25.4" customHeight="1">
      <c r="A37" s="4"/>
      <c r="B37" s="34"/>
      <c r="C37" s="37"/>
      <c r="D37" s="68"/>
      <c r="E37" t="s" s="69">
        <v>57</v>
      </c>
      <c r="F37" s="52">
        <v>0</v>
      </c>
      <c r="G37" s="70"/>
      <c r="H37" s="71"/>
    </row>
    <row r="38" ht="25.4" customHeight="1">
      <c r="A38" s="4"/>
      <c r="B38" s="34"/>
      <c r="C38" s="37"/>
      <c r="D38" s="68"/>
      <c r="E38" t="s" s="69">
        <v>58</v>
      </c>
      <c r="F38" s="52">
        <v>0</v>
      </c>
      <c r="G38" s="70"/>
      <c r="H38" s="71"/>
    </row>
    <row r="39" ht="25.4" customHeight="1">
      <c r="A39" s="4"/>
      <c r="B39" s="34"/>
      <c r="C39" s="37"/>
      <c r="D39" s="68"/>
      <c r="E39" t="s" s="69">
        <v>44</v>
      </c>
      <c r="F39" s="52">
        <v>0</v>
      </c>
      <c r="G39" s="70"/>
      <c r="H39" s="71"/>
    </row>
    <row r="40" ht="25.4" customHeight="1">
      <c r="A40" s="4"/>
      <c r="B40" s="34"/>
      <c r="C40" s="68"/>
      <c r="D40" s="68"/>
      <c r="E40" s="68"/>
      <c r="F40" s="68"/>
      <c r="G40" s="70"/>
      <c r="H40" s="71"/>
    </row>
    <row r="41" ht="25.4" customHeight="1">
      <c r="A41" s="4"/>
      <c r="B41" s="34"/>
      <c r="C41" s="68"/>
      <c r="D41" s="68"/>
      <c r="E41" t="s" s="57">
        <v>59</v>
      </c>
      <c r="F41" s="58">
        <f>SUM(F28:F39)</f>
        <v>0</v>
      </c>
      <c r="G41" s="70"/>
      <c r="H41" s="71"/>
    </row>
    <row r="42" ht="25.4" customHeight="1">
      <c r="A42" s="4"/>
      <c r="B42" s="34"/>
      <c r="C42" s="68"/>
      <c r="D42" s="68"/>
      <c r="E42" s="68"/>
      <c r="F42" s="73"/>
      <c r="G42" s="70"/>
      <c r="H42" s="71"/>
    </row>
    <row r="43" ht="25.4" customHeight="1">
      <c r="A43" s="4"/>
      <c r="B43" s="34"/>
      <c r="C43" s="37"/>
      <c r="D43" s="68"/>
      <c r="E43" t="s" s="74">
        <v>60</v>
      </c>
      <c r="F43" s="58">
        <f>F41+F23</f>
        <v>0</v>
      </c>
      <c r="G43" s="70"/>
      <c r="H43" s="71"/>
    </row>
    <row r="44" ht="25.4" customHeight="1">
      <c r="A44" s="4"/>
      <c r="B44" s="34"/>
      <c r="C44" s="68"/>
      <c r="D44" s="68"/>
      <c r="E44" s="68"/>
      <c r="F44" s="73"/>
      <c r="G44" s="70"/>
      <c r="H44" s="71"/>
    </row>
    <row r="45" ht="65.25" customHeight="1">
      <c r="A45" s="4"/>
      <c r="B45" s="34"/>
      <c r="C45" t="s" s="75">
        <v>61</v>
      </c>
      <c r="D45" s="76"/>
      <c r="E45" s="76"/>
      <c r="F45" s="76"/>
      <c r="G45" s="70"/>
      <c r="H45" s="71"/>
    </row>
    <row r="46" ht="25.9" customHeight="1">
      <c r="A46" s="4"/>
      <c r="B46" s="77"/>
      <c r="C46" s="78"/>
      <c r="D46" s="79"/>
      <c r="E46" s="79"/>
      <c r="F46" s="79"/>
      <c r="G46" s="80"/>
      <c r="H46" s="71"/>
    </row>
    <row r="47" ht="25.9" customHeight="1">
      <c r="A47" s="2"/>
      <c r="B47" s="81"/>
      <c r="C47" s="82"/>
      <c r="D47" s="82"/>
      <c r="E47" s="82"/>
      <c r="F47" s="82"/>
      <c r="G47" s="82"/>
      <c r="H47" s="68"/>
    </row>
    <row r="48" ht="25.4" customHeight="1">
      <c r="A48" s="2"/>
      <c r="B48" s="2"/>
      <c r="C48" s="68"/>
      <c r="D48" s="68"/>
      <c r="E48" s="68"/>
      <c r="F48" s="68"/>
      <c r="G48" s="68"/>
      <c r="H48" s="68"/>
    </row>
  </sheetData>
  <mergeCells count="2">
    <mergeCell ref="C45:F45"/>
    <mergeCell ref="C5:F5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Q61"/>
  <sheetViews>
    <sheetView workbookViewId="0" showGridLines="0" defaultGridColor="1"/>
  </sheetViews>
  <sheetFormatPr defaultColWidth="14.1667" defaultRowHeight="12.75" customHeight="1" outlineLevelRow="0" outlineLevelCol="0"/>
  <cols>
    <col min="1" max="1" width="4" style="83" customWidth="1"/>
    <col min="2" max="2" width="46.5" style="83" customWidth="1"/>
    <col min="3" max="3" width="15.3516" style="83" customWidth="1"/>
    <col min="4" max="4" width="15.3516" style="83" customWidth="1"/>
    <col min="5" max="5" width="15.3516" style="83" customWidth="1"/>
    <col min="6" max="6" width="15.3516" style="83" customWidth="1"/>
    <col min="7" max="7" width="15.3516" style="83" customWidth="1"/>
    <col min="8" max="8" width="15.3516" style="83" customWidth="1"/>
    <col min="9" max="9" width="15.3516" style="83" customWidth="1"/>
    <col min="10" max="10" width="15.3516" style="83" customWidth="1"/>
    <col min="11" max="11" width="15.3516" style="83" customWidth="1"/>
    <col min="12" max="12" width="15.3516" style="83" customWidth="1"/>
    <col min="13" max="13" width="15.3516" style="83" customWidth="1"/>
    <col min="14" max="14" width="15.3516" style="83" customWidth="1"/>
    <col min="15" max="15" width="15.3516" style="83" customWidth="1"/>
    <col min="16" max="16" width="15.3516" style="83" customWidth="1"/>
    <col min="17" max="17" width="15.3516" style="83" customWidth="1"/>
    <col min="18" max="256" width="14.1719" style="83" customWidth="1"/>
  </cols>
  <sheetData>
    <row r="1" ht="25.9" customHeight="1">
      <c r="A1" s="2"/>
      <c r="B1" s="3"/>
      <c r="C1" s="3"/>
      <c r="D1" s="3"/>
      <c r="E1" s="3"/>
      <c r="F1" s="84"/>
      <c r="G1" s="84"/>
      <c r="H1" s="84"/>
      <c r="I1" s="3"/>
      <c r="J1" s="3"/>
      <c r="K1" s="3"/>
      <c r="L1" s="3"/>
      <c r="M1" s="3"/>
      <c r="N1" s="3"/>
      <c r="O1" s="3"/>
      <c r="P1" s="3"/>
      <c r="Q1" s="3"/>
    </row>
    <row r="2" ht="25.9" customHeight="1">
      <c r="A2" s="4"/>
      <c r="B2" t="s" s="85">
        <v>7</v>
      </c>
      <c r="C2" s="31"/>
      <c r="D2" s="31"/>
      <c r="E2" t="s" s="86">
        <v>62</v>
      </c>
      <c r="F2" s="87"/>
      <c r="G2" s="87"/>
      <c r="H2" s="87"/>
      <c r="I2" s="31"/>
      <c r="J2" s="31"/>
      <c r="K2" s="31"/>
      <c r="L2" s="31"/>
      <c r="M2" s="31"/>
      <c r="N2" s="31"/>
      <c r="O2" s="31"/>
      <c r="P2" s="31"/>
      <c r="Q2" s="32"/>
    </row>
    <row r="3" ht="25.4" customHeight="1">
      <c r="A3" s="4"/>
      <c r="B3" s="34"/>
      <c r="C3" s="37"/>
      <c r="D3" s="37"/>
      <c r="E3" t="s" s="88">
        <v>63</v>
      </c>
      <c r="F3" s="89"/>
      <c r="G3" s="37"/>
      <c r="H3" s="89"/>
      <c r="I3" s="37"/>
      <c r="J3" s="37"/>
      <c r="K3" s="37"/>
      <c r="L3" s="37"/>
      <c r="M3" s="37"/>
      <c r="N3" s="37"/>
      <c r="O3" s="37"/>
      <c r="P3" s="37"/>
      <c r="Q3" s="38"/>
    </row>
    <row r="4" ht="25.4" customHeight="1">
      <c r="A4" s="4"/>
      <c r="B4" s="34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8"/>
    </row>
    <row r="5" ht="25.4" customHeight="1">
      <c r="A5" s="4"/>
      <c r="B5" s="71"/>
      <c r="C5" t="s" s="90">
        <v>64</v>
      </c>
      <c r="D5" t="s" s="90">
        <v>64</v>
      </c>
      <c r="E5" t="s" s="90">
        <v>64</v>
      </c>
      <c r="F5" t="s" s="90">
        <v>64</v>
      </c>
      <c r="G5" t="s" s="90">
        <v>64</v>
      </c>
      <c r="H5" t="s" s="90">
        <v>64</v>
      </c>
      <c r="I5" t="s" s="90">
        <v>64</v>
      </c>
      <c r="J5" t="s" s="90">
        <v>64</v>
      </c>
      <c r="K5" t="s" s="90">
        <v>64</v>
      </c>
      <c r="L5" t="s" s="90">
        <v>64</v>
      </c>
      <c r="M5" t="s" s="90">
        <v>64</v>
      </c>
      <c r="N5" t="s" s="90">
        <v>64</v>
      </c>
      <c r="O5" s="91"/>
      <c r="P5" s="92"/>
      <c r="Q5" s="15"/>
    </row>
    <row r="6" ht="25.4" customHeight="1">
      <c r="A6" s="4"/>
      <c r="B6" s="71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  <c r="K6" s="93">
        <v>9</v>
      </c>
      <c r="L6" s="93">
        <v>10</v>
      </c>
      <c r="M6" s="93">
        <v>11</v>
      </c>
      <c r="N6" s="93">
        <v>12</v>
      </c>
      <c r="O6" s="91"/>
      <c r="P6" t="s" s="94">
        <v>65</v>
      </c>
      <c r="Q6" s="15"/>
    </row>
    <row r="7" ht="25.4" customHeight="1">
      <c r="A7" s="4"/>
      <c r="B7" s="7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68"/>
      <c r="P7" s="73"/>
      <c r="Q7" s="15"/>
    </row>
    <row r="8" ht="25.4" customHeight="1">
      <c r="A8" s="4"/>
      <c r="B8" s="71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15"/>
    </row>
    <row r="9" ht="25.4" customHeight="1">
      <c r="A9" s="4"/>
      <c r="B9" t="s" s="95">
        <v>66</v>
      </c>
      <c r="C9" s="96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68"/>
      <c r="P9" s="97">
        <f>SUM(C9:N9)</f>
        <v>0</v>
      </c>
      <c r="Q9" s="15"/>
    </row>
    <row r="10" ht="25.4" customHeight="1">
      <c r="A10" s="4"/>
      <c r="B10" t="s" s="98">
        <v>67</v>
      </c>
      <c r="C10" s="96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68"/>
      <c r="P10" s="97">
        <f>SUM(C10:N10)</f>
        <v>0</v>
      </c>
      <c r="Q10" s="15"/>
    </row>
    <row r="11" ht="25.9" customHeight="1">
      <c r="A11" s="4"/>
      <c r="B11" s="71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68"/>
      <c r="P11" s="79"/>
      <c r="Q11" s="15"/>
    </row>
    <row r="12" ht="25.9" customHeight="1">
      <c r="A12" s="4"/>
      <c r="B12" t="s" s="100">
        <v>68</v>
      </c>
      <c r="C12" s="101">
        <f>C9-C10</f>
        <v>0</v>
      </c>
      <c r="D12" s="101">
        <f>D9-D10</f>
        <v>0</v>
      </c>
      <c r="E12" s="101">
        <f>E9-E10</f>
        <v>0</v>
      </c>
      <c r="F12" s="101">
        <f>F9-F10</f>
        <v>0</v>
      </c>
      <c r="G12" s="101">
        <f>G9-G10</f>
        <v>0</v>
      </c>
      <c r="H12" s="101">
        <f>H9-H10</f>
        <v>0</v>
      </c>
      <c r="I12" s="101">
        <f>I9-I10</f>
        <v>0</v>
      </c>
      <c r="J12" s="101">
        <f>J9-J10</f>
        <v>0</v>
      </c>
      <c r="K12" s="101">
        <f>K9-K10</f>
        <v>0</v>
      </c>
      <c r="L12" s="101">
        <f>L9-L10</f>
        <v>0</v>
      </c>
      <c r="M12" s="101">
        <f>M9-M10</f>
        <v>0</v>
      </c>
      <c r="N12" s="101">
        <f>N9-N10</f>
        <v>0</v>
      </c>
      <c r="O12" s="68"/>
      <c r="P12" s="102">
        <f>P9-P10</f>
        <v>0</v>
      </c>
      <c r="Q12" s="15"/>
    </row>
    <row r="13" ht="25.4" customHeight="1">
      <c r="A13" s="4"/>
      <c r="B13" s="71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15"/>
    </row>
    <row r="14" ht="25.4" customHeight="1">
      <c r="A14" s="4"/>
      <c r="B14" t="s" s="95">
        <v>69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15"/>
    </row>
    <row r="15" ht="25.4" customHeight="1">
      <c r="A15" s="4"/>
      <c r="B15" t="s" s="95">
        <v>70</v>
      </c>
      <c r="C15" s="96">
        <v>0</v>
      </c>
      <c r="D15" s="97">
        <f>C18</f>
        <v>0</v>
      </c>
      <c r="E15" s="97">
        <f>D18</f>
        <v>0</v>
      </c>
      <c r="F15" s="97">
        <f>E18</f>
        <v>0</v>
      </c>
      <c r="G15" s="97">
        <f>F18</f>
        <v>0</v>
      </c>
      <c r="H15" s="97">
        <f>G18</f>
        <v>0</v>
      </c>
      <c r="I15" s="97">
        <f>H18</f>
        <v>0</v>
      </c>
      <c r="J15" s="97">
        <f>I18</f>
        <v>0</v>
      </c>
      <c r="K15" s="97">
        <f>J18</f>
        <v>0</v>
      </c>
      <c r="L15" s="97">
        <f>K18</f>
        <v>0</v>
      </c>
      <c r="M15" s="97">
        <f>L18</f>
        <v>0</v>
      </c>
      <c r="N15" s="97">
        <f>M18</f>
        <v>0</v>
      </c>
      <c r="O15" s="68"/>
      <c r="P15" s="97">
        <f>C15</f>
        <v>0</v>
      </c>
      <c r="Q15" s="15"/>
    </row>
    <row r="16" ht="25.4" customHeight="1">
      <c r="A16" s="4"/>
      <c r="B16" t="s" s="95">
        <v>71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68"/>
      <c r="P16" s="97">
        <f>SUM(C16:N16)</f>
        <v>0</v>
      </c>
      <c r="Q16" s="15"/>
    </row>
    <row r="17" ht="25.4" customHeight="1">
      <c r="A17" s="4"/>
      <c r="B17" t="s" s="95">
        <v>72</v>
      </c>
      <c r="C17" s="97">
        <f>C15+C16</f>
        <v>0</v>
      </c>
      <c r="D17" s="97">
        <f>D15+D16</f>
        <v>0</v>
      </c>
      <c r="E17" s="97">
        <f>E15+E16</f>
        <v>0</v>
      </c>
      <c r="F17" s="97">
        <f>F15+F16</f>
        <v>0</v>
      </c>
      <c r="G17" s="97">
        <f>G15+G16</f>
        <v>0</v>
      </c>
      <c r="H17" s="97">
        <f>H15+H16</f>
        <v>0</v>
      </c>
      <c r="I17" s="97">
        <f>I15+I16</f>
        <v>0</v>
      </c>
      <c r="J17" s="97">
        <f>J15+J16</f>
        <v>0</v>
      </c>
      <c r="K17" s="97">
        <f>K15+K16</f>
        <v>0</v>
      </c>
      <c r="L17" s="97">
        <f>L15+L16</f>
        <v>0</v>
      </c>
      <c r="M17" s="97">
        <f>M15+M16</f>
        <v>0</v>
      </c>
      <c r="N17" s="97">
        <f>N15+N16</f>
        <v>0</v>
      </c>
      <c r="O17" s="68"/>
      <c r="P17" s="97">
        <f>P15+P16</f>
        <v>0</v>
      </c>
      <c r="Q17" s="15"/>
    </row>
    <row r="18" ht="25.4" customHeight="1">
      <c r="A18" s="4"/>
      <c r="B18" t="s" s="95">
        <v>73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68"/>
      <c r="P18" s="97">
        <f>N18</f>
        <v>0</v>
      </c>
      <c r="Q18" s="15"/>
    </row>
    <row r="19" ht="25.9" customHeight="1">
      <c r="A19" s="4"/>
      <c r="B19" s="71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68"/>
      <c r="P19" s="79"/>
      <c r="Q19" s="15"/>
    </row>
    <row r="20" ht="25.9" customHeight="1">
      <c r="A20" s="4"/>
      <c r="B20" t="s" s="100">
        <v>74</v>
      </c>
      <c r="C20" s="101">
        <f>C17-C18</f>
        <v>0</v>
      </c>
      <c r="D20" s="101">
        <f>D17-D18</f>
        <v>0</v>
      </c>
      <c r="E20" s="101">
        <f>E17-E18</f>
        <v>0</v>
      </c>
      <c r="F20" s="101">
        <f>F17-F18</f>
        <v>0</v>
      </c>
      <c r="G20" s="101">
        <f>G17-G18</f>
        <v>0</v>
      </c>
      <c r="H20" s="101">
        <f>H17-H18</f>
        <v>0</v>
      </c>
      <c r="I20" s="101">
        <f>I17-I18</f>
        <v>0</v>
      </c>
      <c r="J20" s="101">
        <f>J17-J18</f>
        <v>0</v>
      </c>
      <c r="K20" s="101">
        <f>K17-K18</f>
        <v>0</v>
      </c>
      <c r="L20" s="101">
        <f>L17-L18</f>
        <v>0</v>
      </c>
      <c r="M20" s="101">
        <f>M17-M18</f>
        <v>0</v>
      </c>
      <c r="N20" s="101">
        <f>N17-N18</f>
        <v>0</v>
      </c>
      <c r="O20" s="68"/>
      <c r="P20" s="102">
        <f>SUM(C20:N20)</f>
        <v>0</v>
      </c>
      <c r="Q20" s="15"/>
    </row>
    <row r="21" ht="25.9" customHeight="1">
      <c r="A21" s="4"/>
      <c r="B21" s="71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68"/>
      <c r="P21" s="79"/>
      <c r="Q21" s="15"/>
    </row>
    <row r="22" ht="25.9" customHeight="1">
      <c r="A22" s="4"/>
      <c r="B22" t="s" s="100">
        <v>75</v>
      </c>
      <c r="C22" s="101">
        <f>C12-C20</f>
        <v>0</v>
      </c>
      <c r="D22" s="101">
        <f>D12-D20</f>
        <v>0</v>
      </c>
      <c r="E22" s="101">
        <f>E12-E20</f>
        <v>0</v>
      </c>
      <c r="F22" s="101">
        <f>F12-F20</f>
        <v>0</v>
      </c>
      <c r="G22" s="101">
        <f>G12-G20</f>
        <v>0</v>
      </c>
      <c r="H22" s="101">
        <f>H12-H20</f>
        <v>0</v>
      </c>
      <c r="I22" s="101">
        <f>I12-I20</f>
        <v>0</v>
      </c>
      <c r="J22" s="101">
        <f>J12-J20</f>
        <v>0</v>
      </c>
      <c r="K22" s="101">
        <f>K12-K20</f>
        <v>0</v>
      </c>
      <c r="L22" s="101">
        <f>L12-L20</f>
        <v>0</v>
      </c>
      <c r="M22" s="101">
        <f>M12-M20</f>
        <v>0</v>
      </c>
      <c r="N22" s="101">
        <f>N12-N20</f>
        <v>0</v>
      </c>
      <c r="O22" s="68"/>
      <c r="P22" s="102">
        <f>P12-P20</f>
        <v>0</v>
      </c>
      <c r="Q22" s="15"/>
    </row>
    <row r="23" ht="25.4" customHeight="1">
      <c r="A23" s="4"/>
      <c r="B23" s="71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15"/>
    </row>
    <row r="24" ht="25.4" customHeight="1">
      <c r="A24" s="4"/>
      <c r="B24" t="s" s="98">
        <v>76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15"/>
    </row>
    <row r="25" ht="25.4" customHeight="1">
      <c r="A25" s="4"/>
      <c r="B25" t="s" s="95">
        <v>77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68"/>
      <c r="P25" s="97">
        <f>SUM(C25:N25)</f>
        <v>0</v>
      </c>
      <c r="Q25" s="15"/>
    </row>
    <row r="26" ht="25.4" customHeight="1">
      <c r="A26" s="4"/>
      <c r="B26" t="s" s="95">
        <v>78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68"/>
      <c r="P26" s="97">
        <f>SUM(C26:N26)</f>
        <v>0</v>
      </c>
      <c r="Q26" s="15"/>
    </row>
    <row r="27" ht="25.4" customHeight="1">
      <c r="A27" s="4"/>
      <c r="B27" t="s" s="95">
        <v>79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68"/>
      <c r="P27" s="97">
        <f>SUM(C27:N27)</f>
        <v>0</v>
      </c>
      <c r="Q27" s="15"/>
    </row>
    <row r="28" ht="25.4" customHeight="1">
      <c r="A28" s="4"/>
      <c r="B28" t="s" s="95">
        <v>80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68"/>
      <c r="P28" s="97">
        <f>SUM(C28:N28)</f>
        <v>0</v>
      </c>
      <c r="Q28" s="15"/>
    </row>
    <row r="29" ht="25.4" customHeight="1">
      <c r="A29" s="4"/>
      <c r="B29" t="s" s="95">
        <v>81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68"/>
      <c r="P29" s="97">
        <f>SUM(C29:N29)</f>
        <v>0</v>
      </c>
      <c r="Q29" s="15"/>
    </row>
    <row r="30" ht="25.4" customHeight="1">
      <c r="A30" s="4"/>
      <c r="B30" t="s" s="98">
        <v>82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68"/>
      <c r="P30" s="97">
        <f>SUM(C30:N30)</f>
        <v>0</v>
      </c>
      <c r="Q30" s="15"/>
    </row>
    <row r="31" ht="25.4" customHeight="1">
      <c r="A31" s="4"/>
      <c r="B31" t="s" s="95">
        <v>83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68"/>
      <c r="P31" s="97">
        <f>SUM(C31:N31)</f>
        <v>0</v>
      </c>
      <c r="Q31" s="15"/>
    </row>
    <row r="32" ht="25.4" customHeight="1">
      <c r="A32" s="4"/>
      <c r="B32" t="s" s="95">
        <v>84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68"/>
      <c r="P32" s="97">
        <f>SUM(C32:N32)</f>
        <v>0</v>
      </c>
      <c r="Q32" s="15"/>
    </row>
    <row r="33" ht="25.4" customHeight="1">
      <c r="A33" s="4"/>
      <c r="B33" t="s" s="95">
        <v>85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68"/>
      <c r="P33" s="97">
        <f>SUM(C33:N33)</f>
        <v>0</v>
      </c>
      <c r="Q33" s="15"/>
    </row>
    <row r="34" ht="25.4" customHeight="1">
      <c r="A34" s="4"/>
      <c r="B34" t="s" s="95">
        <v>86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68"/>
      <c r="P34" s="97">
        <f>SUM(C34:N34)</f>
        <v>0</v>
      </c>
      <c r="Q34" s="15"/>
    </row>
    <row r="35" ht="25.4" customHeight="1">
      <c r="A35" s="4"/>
      <c r="B35" t="s" s="95">
        <v>87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68"/>
      <c r="P35" s="97">
        <f>SUM(C35:N35)</f>
        <v>0</v>
      </c>
      <c r="Q35" s="15"/>
    </row>
    <row r="36" ht="25.4" customHeight="1">
      <c r="A36" s="4"/>
      <c r="B36" s="71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15"/>
    </row>
    <row r="37" ht="25.9" customHeight="1">
      <c r="A37" s="4"/>
      <c r="B37" t="s" s="103">
        <v>88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68"/>
      <c r="P37" s="79"/>
      <c r="Q37" s="15"/>
    </row>
    <row r="38" ht="25.9" customHeight="1">
      <c r="A38" s="4"/>
      <c r="B38" t="s" s="100">
        <v>89</v>
      </c>
      <c r="C38" s="101">
        <f>SUM(C25:C35)</f>
        <v>0</v>
      </c>
      <c r="D38" s="101">
        <f>SUM(D25:D35)</f>
        <v>0</v>
      </c>
      <c r="E38" s="101">
        <f>SUM(E25:E35)</f>
        <v>0</v>
      </c>
      <c r="F38" s="101">
        <f>SUM(F25:F35)</f>
        <v>0</v>
      </c>
      <c r="G38" s="101">
        <f>SUM(G25:G35)</f>
        <v>0</v>
      </c>
      <c r="H38" s="101">
        <f>SUM(H25:H35)</f>
        <v>0</v>
      </c>
      <c r="I38" s="101">
        <f>SUM(I25:I35)</f>
        <v>0</v>
      </c>
      <c r="J38" s="101">
        <f>SUM(J25:J35)</f>
        <v>0</v>
      </c>
      <c r="K38" s="101">
        <f>SUM(K25:K35)</f>
        <v>0</v>
      </c>
      <c r="L38" s="101">
        <f>SUM(L25:L35)</f>
        <v>0</v>
      </c>
      <c r="M38" s="101">
        <f>SUM(M25:M35)</f>
        <v>0</v>
      </c>
      <c r="N38" s="101">
        <f>SUM(N25:N35)</f>
        <v>0</v>
      </c>
      <c r="O38" s="68"/>
      <c r="P38" s="102">
        <f>SUM(C38:N38)</f>
        <v>0</v>
      </c>
      <c r="Q38" s="15"/>
    </row>
    <row r="39" ht="25.4" customHeight="1">
      <c r="A39" s="4"/>
      <c r="B39" s="71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15"/>
    </row>
    <row r="40" ht="25.4" customHeight="1">
      <c r="A40" s="4"/>
      <c r="B40" t="s" s="95">
        <v>90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15"/>
    </row>
    <row r="41" ht="25.4" customHeight="1">
      <c r="A41" s="4"/>
      <c r="B41" t="s" s="95">
        <v>91</v>
      </c>
      <c r="C41" s="96">
        <v>0</v>
      </c>
      <c r="D41" s="96">
        <f t="shared" si="92" ref="D41:N41">$C41</f>
        <v>0</v>
      </c>
      <c r="E41" s="96">
        <f t="shared" si="92"/>
        <v>0</v>
      </c>
      <c r="F41" s="96">
        <f t="shared" si="92"/>
        <v>0</v>
      </c>
      <c r="G41" s="96">
        <f t="shared" si="92"/>
        <v>0</v>
      </c>
      <c r="H41" s="96">
        <f t="shared" si="92"/>
        <v>0</v>
      </c>
      <c r="I41" s="96">
        <f t="shared" si="92"/>
        <v>0</v>
      </c>
      <c r="J41" s="96">
        <f t="shared" si="92"/>
        <v>0</v>
      </c>
      <c r="K41" s="96">
        <f t="shared" si="92"/>
        <v>0</v>
      </c>
      <c r="L41" s="96">
        <f t="shared" si="92"/>
        <v>0</v>
      </c>
      <c r="M41" s="96">
        <f t="shared" si="92"/>
        <v>0</v>
      </c>
      <c r="N41" s="96">
        <f t="shared" si="92"/>
        <v>0</v>
      </c>
      <c r="O41" s="68"/>
      <c r="P41" s="97">
        <f>SUM(C41:N41)</f>
        <v>0</v>
      </c>
      <c r="Q41" s="15"/>
    </row>
    <row r="42" ht="25.4" customHeight="1">
      <c r="A42" s="4"/>
      <c r="B42" t="s" s="95">
        <v>92</v>
      </c>
      <c r="C42" s="96">
        <v>0</v>
      </c>
      <c r="D42" s="96">
        <f t="shared" si="104" ref="D42:N42">$C$42</f>
        <v>0</v>
      </c>
      <c r="E42" s="96">
        <f t="shared" si="104"/>
        <v>0</v>
      </c>
      <c r="F42" s="96">
        <f t="shared" si="104"/>
        <v>0</v>
      </c>
      <c r="G42" s="96">
        <f t="shared" si="104"/>
        <v>0</v>
      </c>
      <c r="H42" s="96">
        <f t="shared" si="104"/>
        <v>0</v>
      </c>
      <c r="I42" s="96">
        <f t="shared" si="104"/>
        <v>0</v>
      </c>
      <c r="J42" s="96">
        <f t="shared" si="104"/>
        <v>0</v>
      </c>
      <c r="K42" s="96">
        <f t="shared" si="104"/>
        <v>0</v>
      </c>
      <c r="L42" s="96">
        <f t="shared" si="104"/>
        <v>0</v>
      </c>
      <c r="M42" s="96">
        <f t="shared" si="104"/>
        <v>0</v>
      </c>
      <c r="N42" s="96">
        <f t="shared" si="104"/>
        <v>0</v>
      </c>
      <c r="O42" s="68"/>
      <c r="P42" s="97">
        <f>SUM(C42:N42)</f>
        <v>0</v>
      </c>
      <c r="Q42" s="15"/>
    </row>
    <row r="43" ht="25.4" customHeight="1">
      <c r="A43" s="4"/>
      <c r="B43" t="s" s="95">
        <v>93</v>
      </c>
      <c r="C43" s="96">
        <v>0</v>
      </c>
      <c r="D43" s="96">
        <f t="shared" si="116" ref="D43:N43">$C$43</f>
        <v>0</v>
      </c>
      <c r="E43" s="96">
        <f t="shared" si="116"/>
        <v>0</v>
      </c>
      <c r="F43" s="96">
        <f t="shared" si="116"/>
        <v>0</v>
      </c>
      <c r="G43" s="96">
        <f t="shared" si="116"/>
        <v>0</v>
      </c>
      <c r="H43" s="96">
        <f t="shared" si="116"/>
        <v>0</v>
      </c>
      <c r="I43" s="96">
        <f t="shared" si="116"/>
        <v>0</v>
      </c>
      <c r="J43" s="96">
        <f t="shared" si="116"/>
        <v>0</v>
      </c>
      <c r="K43" s="96">
        <f t="shared" si="116"/>
        <v>0</v>
      </c>
      <c r="L43" s="96">
        <f t="shared" si="116"/>
        <v>0</v>
      </c>
      <c r="M43" s="96">
        <f t="shared" si="116"/>
        <v>0</v>
      </c>
      <c r="N43" s="96">
        <f t="shared" si="116"/>
        <v>0</v>
      </c>
      <c r="O43" s="68"/>
      <c r="P43" s="97">
        <f>SUM(C43:N43)</f>
        <v>0</v>
      </c>
      <c r="Q43" s="15"/>
    </row>
    <row r="44" ht="25.4" customHeight="1">
      <c r="A44" s="4"/>
      <c r="B44" t="s" s="95">
        <v>94</v>
      </c>
      <c r="C44" s="96">
        <v>0</v>
      </c>
      <c r="D44" s="96">
        <f t="shared" si="128" ref="D44:N44">$C$44</f>
        <v>0</v>
      </c>
      <c r="E44" s="96">
        <f t="shared" si="128"/>
        <v>0</v>
      </c>
      <c r="F44" s="96">
        <f t="shared" si="128"/>
        <v>0</v>
      </c>
      <c r="G44" s="96">
        <f t="shared" si="128"/>
        <v>0</v>
      </c>
      <c r="H44" s="96">
        <f t="shared" si="128"/>
        <v>0</v>
      </c>
      <c r="I44" s="96">
        <f t="shared" si="128"/>
        <v>0</v>
      </c>
      <c r="J44" s="96">
        <f t="shared" si="128"/>
        <v>0</v>
      </c>
      <c r="K44" s="96">
        <f t="shared" si="128"/>
        <v>0</v>
      </c>
      <c r="L44" s="96">
        <f t="shared" si="128"/>
        <v>0</v>
      </c>
      <c r="M44" s="96">
        <f t="shared" si="128"/>
        <v>0</v>
      </c>
      <c r="N44" s="96">
        <f t="shared" si="128"/>
        <v>0</v>
      </c>
      <c r="O44" s="68"/>
      <c r="P44" s="97">
        <f>SUM(C44:N44)</f>
        <v>0</v>
      </c>
      <c r="Q44" s="15"/>
    </row>
    <row r="45" ht="25.4" customHeight="1">
      <c r="A45" s="4"/>
      <c r="B45" t="s" s="95">
        <v>95</v>
      </c>
      <c r="C45" s="96">
        <v>0</v>
      </c>
      <c r="D45" s="96">
        <f t="shared" si="140" ref="D45:N45">$C$45</f>
        <v>0</v>
      </c>
      <c r="E45" s="96">
        <f t="shared" si="140"/>
        <v>0</v>
      </c>
      <c r="F45" s="96">
        <f t="shared" si="140"/>
        <v>0</v>
      </c>
      <c r="G45" s="96">
        <f t="shared" si="140"/>
        <v>0</v>
      </c>
      <c r="H45" s="96">
        <f t="shared" si="140"/>
        <v>0</v>
      </c>
      <c r="I45" s="96">
        <f t="shared" si="140"/>
        <v>0</v>
      </c>
      <c r="J45" s="96">
        <f t="shared" si="140"/>
        <v>0</v>
      </c>
      <c r="K45" s="96">
        <f t="shared" si="140"/>
        <v>0</v>
      </c>
      <c r="L45" s="96">
        <f t="shared" si="140"/>
        <v>0</v>
      </c>
      <c r="M45" s="96">
        <f t="shared" si="140"/>
        <v>0</v>
      </c>
      <c r="N45" s="96">
        <f t="shared" si="140"/>
        <v>0</v>
      </c>
      <c r="O45" s="68"/>
      <c r="P45" s="97">
        <f>SUM(C45:N45)</f>
        <v>0</v>
      </c>
      <c r="Q45" s="15"/>
    </row>
    <row r="46" ht="25.4" customHeight="1">
      <c r="A46" s="4"/>
      <c r="B46" t="s" s="95">
        <v>96</v>
      </c>
      <c r="C46" s="96">
        <v>0</v>
      </c>
      <c r="D46" s="96">
        <f t="shared" si="152" ref="D46:N46">$C$46</f>
        <v>0</v>
      </c>
      <c r="E46" s="96">
        <f t="shared" si="152"/>
        <v>0</v>
      </c>
      <c r="F46" s="96">
        <f t="shared" si="152"/>
        <v>0</v>
      </c>
      <c r="G46" s="96">
        <f t="shared" si="152"/>
        <v>0</v>
      </c>
      <c r="H46" s="96">
        <f t="shared" si="152"/>
        <v>0</v>
      </c>
      <c r="I46" s="96">
        <f t="shared" si="152"/>
        <v>0</v>
      </c>
      <c r="J46" s="96">
        <f t="shared" si="152"/>
        <v>0</v>
      </c>
      <c r="K46" s="96">
        <f t="shared" si="152"/>
        <v>0</v>
      </c>
      <c r="L46" s="96">
        <f t="shared" si="152"/>
        <v>0</v>
      </c>
      <c r="M46" s="96">
        <f t="shared" si="152"/>
        <v>0</v>
      </c>
      <c r="N46" s="96">
        <f t="shared" si="152"/>
        <v>0</v>
      </c>
      <c r="O46" s="68"/>
      <c r="P46" s="97">
        <f>SUM(C46:N46)</f>
        <v>0</v>
      </c>
      <c r="Q46" s="15"/>
    </row>
    <row r="47" ht="25.4" customHeight="1">
      <c r="A47" s="4"/>
      <c r="B47" t="s" s="95">
        <v>97</v>
      </c>
      <c r="C47" s="96">
        <v>0</v>
      </c>
      <c r="D47" s="96">
        <f t="shared" si="164" ref="D47:N47">$C$47</f>
        <v>0</v>
      </c>
      <c r="E47" s="96">
        <f t="shared" si="164"/>
        <v>0</v>
      </c>
      <c r="F47" s="96">
        <f t="shared" si="164"/>
        <v>0</v>
      </c>
      <c r="G47" s="96">
        <f t="shared" si="164"/>
        <v>0</v>
      </c>
      <c r="H47" s="96">
        <f t="shared" si="164"/>
        <v>0</v>
      </c>
      <c r="I47" s="96">
        <f t="shared" si="164"/>
        <v>0</v>
      </c>
      <c r="J47" s="96">
        <f t="shared" si="164"/>
        <v>0</v>
      </c>
      <c r="K47" s="96">
        <f t="shared" si="164"/>
        <v>0</v>
      </c>
      <c r="L47" s="96">
        <f t="shared" si="164"/>
        <v>0</v>
      </c>
      <c r="M47" s="96">
        <f t="shared" si="164"/>
        <v>0</v>
      </c>
      <c r="N47" s="96">
        <f t="shared" si="164"/>
        <v>0</v>
      </c>
      <c r="O47" s="68"/>
      <c r="P47" s="97">
        <f>SUM(C47:N47)</f>
        <v>0</v>
      </c>
      <c r="Q47" s="15"/>
    </row>
    <row r="48" ht="25.4" customHeight="1">
      <c r="A48" s="4"/>
      <c r="B48" t="s" s="95">
        <v>98</v>
      </c>
      <c r="C48" s="96">
        <v>0</v>
      </c>
      <c r="D48" s="96">
        <f t="shared" si="176" ref="D48:N48">$C$48</f>
        <v>0</v>
      </c>
      <c r="E48" s="96">
        <f t="shared" si="176"/>
        <v>0</v>
      </c>
      <c r="F48" s="96">
        <f t="shared" si="176"/>
        <v>0</v>
      </c>
      <c r="G48" s="96">
        <f t="shared" si="176"/>
        <v>0</v>
      </c>
      <c r="H48" s="96">
        <f t="shared" si="176"/>
        <v>0</v>
      </c>
      <c r="I48" s="96">
        <f t="shared" si="176"/>
        <v>0</v>
      </c>
      <c r="J48" s="96">
        <f t="shared" si="176"/>
        <v>0</v>
      </c>
      <c r="K48" s="96">
        <f t="shared" si="176"/>
        <v>0</v>
      </c>
      <c r="L48" s="96">
        <f t="shared" si="176"/>
        <v>0</v>
      </c>
      <c r="M48" s="96">
        <f t="shared" si="176"/>
        <v>0</v>
      </c>
      <c r="N48" s="96">
        <f t="shared" si="176"/>
        <v>0</v>
      </c>
      <c r="O48" s="68"/>
      <c r="P48" s="97">
        <f>SUM(C48:N48)</f>
        <v>0</v>
      </c>
      <c r="Q48" s="15"/>
    </row>
    <row r="49" ht="25.9" customHeight="1">
      <c r="A49" s="4"/>
      <c r="B49" s="71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68"/>
      <c r="P49" s="79"/>
      <c r="Q49" s="15"/>
    </row>
    <row r="50" ht="25.9" customHeight="1">
      <c r="A50" s="4"/>
      <c r="B50" t="s" s="100">
        <v>99</v>
      </c>
      <c r="C50" s="101">
        <f>SUM(C41:C48)</f>
        <v>0</v>
      </c>
      <c r="D50" s="101">
        <f>SUM(D41:D48)</f>
        <v>0</v>
      </c>
      <c r="E50" s="101">
        <f>SUM(E41:E48)</f>
        <v>0</v>
      </c>
      <c r="F50" s="101">
        <f>SUM(F41:F48)</f>
        <v>0</v>
      </c>
      <c r="G50" s="101">
        <f>SUM(G41:G48)</f>
        <v>0</v>
      </c>
      <c r="H50" s="101">
        <f>SUM(H41:H48)</f>
        <v>0</v>
      </c>
      <c r="I50" s="101">
        <f>SUM(I41:I48)</f>
        <v>0</v>
      </c>
      <c r="J50" s="101">
        <f>SUM(J41:J48)</f>
        <v>0</v>
      </c>
      <c r="K50" s="101">
        <f>SUM(K41:K48)</f>
        <v>0</v>
      </c>
      <c r="L50" s="101">
        <f>SUM(L41:L48)</f>
        <v>0</v>
      </c>
      <c r="M50" s="101">
        <f>SUM(M41:M48)</f>
        <v>0</v>
      </c>
      <c r="N50" s="101">
        <f>SUM(N41:N48)</f>
        <v>0</v>
      </c>
      <c r="O50" s="68"/>
      <c r="P50" s="102">
        <f>SUM(C50:N50)</f>
        <v>0</v>
      </c>
      <c r="Q50" s="15"/>
    </row>
    <row r="51" ht="25.9" customHeight="1">
      <c r="A51" s="4"/>
      <c r="B51" s="71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68"/>
      <c r="P51" s="79"/>
      <c r="Q51" s="15"/>
    </row>
    <row r="52" ht="25.9" customHeight="1">
      <c r="A52" s="4"/>
      <c r="B52" t="s" s="100">
        <v>100</v>
      </c>
      <c r="C52" s="101">
        <f>C38+C50</f>
        <v>0</v>
      </c>
      <c r="D52" s="101">
        <f>D38+D50</f>
        <v>0</v>
      </c>
      <c r="E52" s="101">
        <f>E38+E50</f>
        <v>0</v>
      </c>
      <c r="F52" s="101">
        <f>F38+F50</f>
        <v>0</v>
      </c>
      <c r="G52" s="101">
        <f>G38+G50</f>
        <v>0</v>
      </c>
      <c r="H52" s="101">
        <f>H38+H50</f>
        <v>0</v>
      </c>
      <c r="I52" s="101">
        <f>I38+I50</f>
        <v>0</v>
      </c>
      <c r="J52" s="101">
        <f>J38+J50</f>
        <v>0</v>
      </c>
      <c r="K52" s="101">
        <f>K38+K50</f>
        <v>0</v>
      </c>
      <c r="L52" s="101">
        <f>L38+L50</f>
        <v>0</v>
      </c>
      <c r="M52" s="101">
        <f>M38+M50</f>
        <v>0</v>
      </c>
      <c r="N52" s="101">
        <f>N38+N50</f>
        <v>0</v>
      </c>
      <c r="O52" s="68"/>
      <c r="P52" s="102">
        <f>SUM(C52:N52)</f>
        <v>0</v>
      </c>
      <c r="Q52" s="15"/>
    </row>
    <row r="53" ht="25.9" customHeight="1">
      <c r="A53" s="4"/>
      <c r="B53" s="71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68"/>
      <c r="P53" s="79"/>
      <c r="Q53" s="15"/>
    </row>
    <row r="54" ht="25.9" customHeight="1">
      <c r="A54" s="4"/>
      <c r="B54" t="s" s="100">
        <v>101</v>
      </c>
      <c r="C54" s="101">
        <f>C22-C52</f>
        <v>0</v>
      </c>
      <c r="D54" s="101">
        <f>D22-D52</f>
        <v>0</v>
      </c>
      <c r="E54" s="101">
        <f>E22-E52</f>
        <v>0</v>
      </c>
      <c r="F54" s="101">
        <f>F22-F52</f>
        <v>0</v>
      </c>
      <c r="G54" s="101">
        <f>G22-G52</f>
        <v>0</v>
      </c>
      <c r="H54" s="101">
        <f>H22-H52</f>
        <v>0</v>
      </c>
      <c r="I54" s="101">
        <f>I22-I52</f>
        <v>0</v>
      </c>
      <c r="J54" s="101">
        <f>J22-J52</f>
        <v>0</v>
      </c>
      <c r="K54" s="101">
        <f>K22-K52</f>
        <v>0</v>
      </c>
      <c r="L54" s="101">
        <f>L22-L52</f>
        <v>0</v>
      </c>
      <c r="M54" s="101">
        <f>M22-M52</f>
        <v>0</v>
      </c>
      <c r="N54" s="101">
        <f>N22-N52</f>
        <v>0</v>
      </c>
      <c r="O54" s="68"/>
      <c r="P54" s="102">
        <f>SUM(C54:N54)</f>
        <v>0</v>
      </c>
      <c r="Q54" s="15"/>
    </row>
    <row r="55" ht="25.4" customHeight="1">
      <c r="A55" s="4"/>
      <c r="B55" s="71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15"/>
    </row>
    <row r="56" ht="25.9" customHeight="1">
      <c r="A56" s="4"/>
      <c r="B56" s="71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79"/>
      <c r="Q56" s="15"/>
    </row>
    <row r="57" ht="25.9" customHeight="1">
      <c r="A57" s="4"/>
      <c r="B57" t="s" s="95">
        <v>102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102">
        <f>IF(P54&lt;0,0,IF(P54&lt;200000,P54*0.22,P54*0.48))</f>
        <v>0</v>
      </c>
      <c r="Q57" s="15"/>
    </row>
    <row r="58" ht="25.9" customHeight="1">
      <c r="A58" s="4"/>
      <c r="B58" s="71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79"/>
      <c r="Q58" s="15"/>
    </row>
    <row r="59" ht="26.4" customHeight="1">
      <c r="A59" s="4"/>
      <c r="B59" t="s" s="103">
        <v>103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70"/>
      <c r="P59" s="104">
        <f>P54-P57</f>
        <v>0</v>
      </c>
      <c r="Q59" s="105"/>
    </row>
    <row r="60" ht="25.9" customHeight="1">
      <c r="A60" s="4"/>
      <c r="B60" s="71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82"/>
      <c r="Q60" s="15"/>
    </row>
    <row r="61" ht="25.9" customHeight="1">
      <c r="A61" s="4"/>
      <c r="B61" s="10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107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61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108" customWidth="1"/>
    <col min="2" max="2" width="40.8516" style="108" customWidth="1"/>
    <col min="3" max="3" width="15.3516" style="108" customWidth="1"/>
    <col min="4" max="4" width="7.35156" style="108" customWidth="1"/>
    <col min="5" max="5" width="15.3516" style="108" customWidth="1"/>
    <col min="6" max="6" width="5.35156" style="108" customWidth="1"/>
    <col min="7" max="7" width="15.3516" style="108" customWidth="1"/>
    <col min="8" max="8" width="5.5" style="108" customWidth="1"/>
    <col min="9" max="9" width="15.3516" style="108" customWidth="1"/>
    <col min="10" max="10" width="5.17188" style="108" customWidth="1"/>
    <col min="11" max="11" width="15.3516" style="108" customWidth="1"/>
    <col min="12" max="12" width="4" style="108" customWidth="1"/>
    <col min="13" max="256" width="14.1719" style="108" customWidth="1"/>
  </cols>
  <sheetData>
    <row r="1" ht="25.9" customHeight="1">
      <c r="A1" s="2"/>
      <c r="B1" s="3"/>
      <c r="C1" s="3"/>
      <c r="D1" s="84"/>
      <c r="E1" s="3"/>
      <c r="F1" s="3"/>
      <c r="G1" s="3"/>
      <c r="H1" s="3"/>
      <c r="I1" s="3"/>
      <c r="J1" s="3"/>
      <c r="K1" s="3"/>
      <c r="L1" s="3"/>
    </row>
    <row r="2" ht="25.9" customHeight="1">
      <c r="A2" s="4"/>
      <c r="B2" t="s" s="85">
        <v>9</v>
      </c>
      <c r="C2" s="87"/>
      <c r="D2" s="87"/>
      <c r="E2" t="s" s="86">
        <v>104</v>
      </c>
      <c r="F2" s="31"/>
      <c r="G2" s="31"/>
      <c r="H2" s="31"/>
      <c r="I2" s="31"/>
      <c r="J2" s="31"/>
      <c r="K2" s="31"/>
      <c r="L2" s="32"/>
    </row>
    <row r="3" ht="25.4" customHeight="1">
      <c r="A3" s="4"/>
      <c r="B3" s="34"/>
      <c r="C3" t="s" s="88">
        <v>63</v>
      </c>
      <c r="D3" s="109"/>
      <c r="E3" s="110"/>
      <c r="F3" s="111"/>
      <c r="G3" s="111"/>
      <c r="H3" s="37"/>
      <c r="I3" s="37"/>
      <c r="J3" s="37"/>
      <c r="K3" s="37"/>
      <c r="L3" s="38"/>
    </row>
    <row r="4" ht="25.4" customHeight="1">
      <c r="A4" s="4"/>
      <c r="B4" s="34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ht="25.4" customHeight="1">
      <c r="A5" s="4"/>
      <c r="B5" s="34"/>
      <c r="C5" t="s" s="112">
        <v>105</v>
      </c>
      <c r="D5" s="113"/>
      <c r="E5" t="s" s="112">
        <v>105</v>
      </c>
      <c r="F5" s="113"/>
      <c r="G5" t="s" s="112">
        <v>105</v>
      </c>
      <c r="H5" s="113"/>
      <c r="I5" t="s" s="112">
        <v>105</v>
      </c>
      <c r="J5" s="113"/>
      <c r="K5" t="s" s="112">
        <v>105</v>
      </c>
      <c r="L5" s="38"/>
    </row>
    <row r="6" ht="25.4" customHeight="1">
      <c r="A6" s="4"/>
      <c r="B6" s="34"/>
      <c r="C6" t="s" s="114">
        <v>106</v>
      </c>
      <c r="D6" s="115"/>
      <c r="E6" t="s" s="114">
        <v>107</v>
      </c>
      <c r="F6" s="115"/>
      <c r="G6" t="s" s="114">
        <v>108</v>
      </c>
      <c r="H6" s="115"/>
      <c r="I6" t="s" s="114">
        <v>109</v>
      </c>
      <c r="J6" s="115"/>
      <c r="K6" t="s" s="114">
        <v>110</v>
      </c>
      <c r="L6" s="38"/>
    </row>
    <row r="7" ht="25.4" customHeight="1">
      <c r="A7" s="4"/>
      <c r="B7" s="34"/>
      <c r="C7" s="59"/>
      <c r="D7" s="59"/>
      <c r="E7" s="59"/>
      <c r="F7" s="59"/>
      <c r="G7" s="59"/>
      <c r="H7" s="59"/>
      <c r="I7" s="59"/>
      <c r="J7" s="59"/>
      <c r="K7" s="59"/>
      <c r="L7" s="38"/>
    </row>
    <row r="8" ht="25.4" customHeight="1">
      <c r="A8" s="4"/>
      <c r="B8" s="34"/>
      <c r="C8" s="37"/>
      <c r="D8" s="37"/>
      <c r="E8" s="37"/>
      <c r="F8" s="37"/>
      <c r="G8" s="37"/>
      <c r="H8" s="37"/>
      <c r="I8" s="37"/>
      <c r="J8" s="37"/>
      <c r="K8" s="37"/>
      <c r="L8" s="38"/>
    </row>
    <row r="9" ht="25.4" customHeight="1">
      <c r="A9" s="4"/>
      <c r="B9" t="s" s="116">
        <v>66</v>
      </c>
      <c r="C9" s="117">
        <v>0</v>
      </c>
      <c r="D9" s="118"/>
      <c r="E9" s="117">
        <v>0</v>
      </c>
      <c r="F9" s="118"/>
      <c r="G9" s="117">
        <v>0</v>
      </c>
      <c r="H9" s="118"/>
      <c r="I9" s="117">
        <v>0</v>
      </c>
      <c r="J9" s="118"/>
      <c r="K9" s="117">
        <v>0</v>
      </c>
      <c r="L9" s="38"/>
    </row>
    <row r="10" ht="25.4" customHeight="1">
      <c r="A10" s="4"/>
      <c r="B10" t="s" s="116">
        <v>67</v>
      </c>
      <c r="C10" s="117">
        <v>0</v>
      </c>
      <c r="D10" s="118"/>
      <c r="E10" s="117">
        <v>0</v>
      </c>
      <c r="F10" s="118"/>
      <c r="G10" s="117">
        <v>0</v>
      </c>
      <c r="H10" s="118"/>
      <c r="I10" s="117">
        <v>0</v>
      </c>
      <c r="J10" s="118"/>
      <c r="K10" s="117">
        <v>0</v>
      </c>
      <c r="L10" s="38"/>
    </row>
    <row r="11" ht="25.4" customHeight="1">
      <c r="A11" s="4"/>
      <c r="B11" s="34"/>
      <c r="C11" s="119"/>
      <c r="D11" s="119"/>
      <c r="E11" s="119"/>
      <c r="F11" s="119"/>
      <c r="G11" s="119"/>
      <c r="H11" s="119"/>
      <c r="I11" s="119"/>
      <c r="J11" s="119"/>
      <c r="K11" s="119"/>
      <c r="L11" s="38"/>
    </row>
    <row r="12" ht="25.4" customHeight="1">
      <c r="A12" s="4"/>
      <c r="B12" t="s" s="120">
        <v>111</v>
      </c>
      <c r="C12" s="121">
        <f>C9-C10</f>
        <v>0</v>
      </c>
      <c r="D12" s="59"/>
      <c r="E12" s="121">
        <f>E9-E10</f>
        <v>0</v>
      </c>
      <c r="F12" s="59"/>
      <c r="G12" s="121">
        <f>G9-G10</f>
        <v>0</v>
      </c>
      <c r="H12" s="59"/>
      <c r="I12" s="121">
        <f>I9-I10</f>
        <v>0</v>
      </c>
      <c r="J12" s="59"/>
      <c r="K12" s="121">
        <f>K9-K10</f>
        <v>0</v>
      </c>
      <c r="L12" s="38"/>
    </row>
    <row r="13" ht="25.4" customHeight="1">
      <c r="A13" s="4"/>
      <c r="B13" s="34"/>
      <c r="C13" s="37"/>
      <c r="D13" s="37"/>
      <c r="E13" s="37"/>
      <c r="F13" s="37"/>
      <c r="G13" s="37"/>
      <c r="H13" s="37"/>
      <c r="I13" s="37"/>
      <c r="J13" s="37"/>
      <c r="K13" s="37"/>
      <c r="L13" s="38"/>
    </row>
    <row r="14" ht="25.4" customHeight="1">
      <c r="A14" s="4"/>
      <c r="B14" t="s" s="116">
        <v>69</v>
      </c>
      <c r="C14" s="37"/>
      <c r="D14" s="37"/>
      <c r="E14" s="37"/>
      <c r="F14" s="37"/>
      <c r="G14" s="37"/>
      <c r="H14" s="37"/>
      <c r="I14" s="37"/>
      <c r="J14" s="37"/>
      <c r="K14" s="37"/>
      <c r="L14" s="38"/>
    </row>
    <row r="15" ht="25.4" customHeight="1">
      <c r="A15" s="4"/>
      <c r="B15" t="s" s="116">
        <v>70</v>
      </c>
      <c r="C15" s="117">
        <v>0</v>
      </c>
      <c r="D15" s="118"/>
      <c r="E15" s="118">
        <f>C18</f>
        <v>0</v>
      </c>
      <c r="F15" s="118"/>
      <c r="G15" s="118">
        <f>E18</f>
        <v>0</v>
      </c>
      <c r="H15" s="118"/>
      <c r="I15" s="118">
        <f>G18</f>
        <v>0</v>
      </c>
      <c r="J15" s="118"/>
      <c r="K15" s="118">
        <f>I18</f>
        <v>0</v>
      </c>
      <c r="L15" s="38"/>
    </row>
    <row r="16" ht="25.4" customHeight="1">
      <c r="A16" s="4"/>
      <c r="B16" t="s" s="116">
        <v>71</v>
      </c>
      <c r="C16" s="117">
        <v>0</v>
      </c>
      <c r="D16" s="118"/>
      <c r="E16" s="117">
        <v>0</v>
      </c>
      <c r="F16" s="118"/>
      <c r="G16" s="117">
        <v>0</v>
      </c>
      <c r="H16" s="118"/>
      <c r="I16" s="117">
        <v>0</v>
      </c>
      <c r="J16" s="118"/>
      <c r="K16" s="117">
        <v>0</v>
      </c>
      <c r="L16" s="38"/>
    </row>
    <row r="17" ht="25.4" customHeight="1">
      <c r="A17" s="4"/>
      <c r="B17" t="s" s="122">
        <v>72</v>
      </c>
      <c r="C17" s="118">
        <f>C15+C16</f>
        <v>0</v>
      </c>
      <c r="D17" s="118"/>
      <c r="E17" s="118">
        <f>E15+E16</f>
        <v>0</v>
      </c>
      <c r="F17" s="118"/>
      <c r="G17" s="118">
        <f>G15+G16</f>
        <v>0</v>
      </c>
      <c r="H17" s="118"/>
      <c r="I17" s="118">
        <f>I15+I16</f>
        <v>0</v>
      </c>
      <c r="J17" s="118"/>
      <c r="K17" s="118">
        <f>K15+K16</f>
        <v>0</v>
      </c>
      <c r="L17" s="38"/>
    </row>
    <row r="18" ht="25.4" customHeight="1">
      <c r="A18" s="4"/>
      <c r="B18" t="s" s="116">
        <v>73</v>
      </c>
      <c r="C18" s="117">
        <f>'Pro Forma Income (Most Likely)'!$P$18</f>
        <v>0</v>
      </c>
      <c r="D18" s="118"/>
      <c r="E18" s="117">
        <v>0</v>
      </c>
      <c r="F18" s="118"/>
      <c r="G18" s="117">
        <v>0</v>
      </c>
      <c r="H18" s="118"/>
      <c r="I18" s="117">
        <v>0</v>
      </c>
      <c r="J18" s="118"/>
      <c r="K18" s="117">
        <v>0</v>
      </c>
      <c r="L18" s="38"/>
    </row>
    <row r="19" ht="25.9" customHeight="1">
      <c r="A19" s="4"/>
      <c r="B19" s="34"/>
      <c r="C19" s="84"/>
      <c r="D19" s="84"/>
      <c r="E19" s="84"/>
      <c r="F19" s="84"/>
      <c r="G19" s="84"/>
      <c r="H19" s="84"/>
      <c r="I19" s="84"/>
      <c r="J19" s="84"/>
      <c r="K19" s="84"/>
      <c r="L19" s="38"/>
    </row>
    <row r="20" ht="25.9" customHeight="1">
      <c r="A20" s="4"/>
      <c r="B20" t="s" s="120">
        <v>112</v>
      </c>
      <c r="C20" s="123">
        <f>C17-C18</f>
        <v>0</v>
      </c>
      <c r="D20" s="31"/>
      <c r="E20" s="123">
        <f>E17-E18</f>
        <v>0</v>
      </c>
      <c r="F20" s="31"/>
      <c r="G20" s="123">
        <f>G17-G18</f>
        <v>0</v>
      </c>
      <c r="H20" s="31"/>
      <c r="I20" s="123">
        <f>I17-I18</f>
        <v>0</v>
      </c>
      <c r="J20" s="31"/>
      <c r="K20" s="123">
        <f>K17-K18</f>
        <v>0</v>
      </c>
      <c r="L20" s="38"/>
    </row>
    <row r="21" ht="25.4" customHeight="1">
      <c r="A21" s="4"/>
      <c r="B21" s="34"/>
      <c r="C21" s="119"/>
      <c r="D21" s="119"/>
      <c r="E21" s="119"/>
      <c r="F21" s="119"/>
      <c r="G21" s="119"/>
      <c r="H21" s="119"/>
      <c r="I21" s="119"/>
      <c r="J21" s="119"/>
      <c r="K21" s="119"/>
      <c r="L21" s="38"/>
    </row>
    <row r="22" ht="25.4" customHeight="1">
      <c r="A22" s="4"/>
      <c r="B22" t="s" s="120">
        <v>75</v>
      </c>
      <c r="C22" s="121">
        <f>C12-C20</f>
        <v>0</v>
      </c>
      <c r="D22" s="59"/>
      <c r="E22" s="121">
        <f>E12-E20</f>
        <v>0</v>
      </c>
      <c r="F22" s="59"/>
      <c r="G22" s="121">
        <f>G12-G20</f>
        <v>0</v>
      </c>
      <c r="H22" s="59"/>
      <c r="I22" s="121">
        <f>I12-I20</f>
        <v>0</v>
      </c>
      <c r="J22" s="59"/>
      <c r="K22" s="121">
        <f>K12-K20</f>
        <v>0</v>
      </c>
      <c r="L22" s="38"/>
    </row>
    <row r="23" ht="25.4" customHeight="1">
      <c r="A23" s="4"/>
      <c r="B23" s="34"/>
      <c r="C23" s="37"/>
      <c r="D23" s="37"/>
      <c r="E23" s="37"/>
      <c r="F23" s="37"/>
      <c r="G23" s="37"/>
      <c r="H23" s="37"/>
      <c r="I23" s="37"/>
      <c r="J23" s="37"/>
      <c r="K23" s="37"/>
      <c r="L23" s="38"/>
    </row>
    <row r="24" ht="25.4" customHeight="1">
      <c r="A24" s="4"/>
      <c r="B24" t="s" s="122">
        <v>76</v>
      </c>
      <c r="C24" s="37"/>
      <c r="D24" s="37"/>
      <c r="E24" s="37"/>
      <c r="F24" s="37"/>
      <c r="G24" s="37"/>
      <c r="H24" s="37"/>
      <c r="I24" s="37"/>
      <c r="J24" s="37"/>
      <c r="K24" s="37"/>
      <c r="L24" s="38"/>
    </row>
    <row r="25" ht="25.4" customHeight="1">
      <c r="A25" s="4"/>
      <c r="B25" t="s" s="116">
        <v>77</v>
      </c>
      <c r="C25" s="117">
        <v>0</v>
      </c>
      <c r="D25" s="37"/>
      <c r="E25" s="117">
        <v>0</v>
      </c>
      <c r="F25" s="37"/>
      <c r="G25" s="117">
        <v>0</v>
      </c>
      <c r="H25" s="37"/>
      <c r="I25" s="117">
        <v>0</v>
      </c>
      <c r="J25" s="37"/>
      <c r="K25" s="117">
        <v>0</v>
      </c>
      <c r="L25" s="38"/>
    </row>
    <row r="26" ht="25.4" customHeight="1">
      <c r="A26" s="4"/>
      <c r="B26" t="s" s="116">
        <v>78</v>
      </c>
      <c r="C26" s="117">
        <v>0</v>
      </c>
      <c r="D26" s="37"/>
      <c r="E26" s="117">
        <v>0</v>
      </c>
      <c r="F26" s="37"/>
      <c r="G26" s="117">
        <v>0</v>
      </c>
      <c r="H26" s="37"/>
      <c r="I26" s="117">
        <v>0</v>
      </c>
      <c r="J26" s="37"/>
      <c r="K26" s="117">
        <v>0</v>
      </c>
      <c r="L26" s="38"/>
    </row>
    <row r="27" ht="25.4" customHeight="1">
      <c r="A27" s="4"/>
      <c r="B27" t="s" s="116">
        <v>79</v>
      </c>
      <c r="C27" s="117">
        <v>0</v>
      </c>
      <c r="D27" s="37"/>
      <c r="E27" s="117">
        <v>0</v>
      </c>
      <c r="F27" s="37"/>
      <c r="G27" s="117">
        <v>0</v>
      </c>
      <c r="H27" s="37"/>
      <c r="I27" s="117">
        <v>0</v>
      </c>
      <c r="J27" s="37"/>
      <c r="K27" s="117">
        <v>0</v>
      </c>
      <c r="L27" s="38"/>
    </row>
    <row r="28" ht="25.4" customHeight="1">
      <c r="A28" s="4"/>
      <c r="B28" t="s" s="116">
        <v>80</v>
      </c>
      <c r="C28" s="117">
        <v>0</v>
      </c>
      <c r="D28" s="37"/>
      <c r="E28" s="117">
        <v>0</v>
      </c>
      <c r="F28" s="37"/>
      <c r="G28" s="117">
        <v>0</v>
      </c>
      <c r="H28" s="37"/>
      <c r="I28" s="117">
        <v>0</v>
      </c>
      <c r="J28" s="37"/>
      <c r="K28" s="117">
        <v>0</v>
      </c>
      <c r="L28" s="38"/>
    </row>
    <row r="29" ht="25.4" customHeight="1">
      <c r="A29" s="4"/>
      <c r="B29" t="s" s="116">
        <v>81</v>
      </c>
      <c r="C29" s="117">
        <v>0</v>
      </c>
      <c r="D29" s="37"/>
      <c r="E29" s="117">
        <v>0</v>
      </c>
      <c r="F29" s="37"/>
      <c r="G29" s="117">
        <v>0</v>
      </c>
      <c r="H29" s="37"/>
      <c r="I29" s="117">
        <v>0</v>
      </c>
      <c r="J29" s="37"/>
      <c r="K29" s="117">
        <v>0</v>
      </c>
      <c r="L29" s="38"/>
    </row>
    <row r="30" ht="25.4" customHeight="1">
      <c r="A30" s="4"/>
      <c r="B30" t="s" s="122">
        <v>82</v>
      </c>
      <c r="C30" s="117">
        <v>0</v>
      </c>
      <c r="D30" s="37"/>
      <c r="E30" s="117">
        <v>0</v>
      </c>
      <c r="F30" s="37"/>
      <c r="G30" s="117">
        <v>0</v>
      </c>
      <c r="H30" s="37"/>
      <c r="I30" s="117">
        <v>0</v>
      </c>
      <c r="J30" s="37"/>
      <c r="K30" s="117">
        <v>0</v>
      </c>
      <c r="L30" s="38"/>
    </row>
    <row r="31" ht="25.4" customHeight="1">
      <c r="A31" s="4"/>
      <c r="B31" t="s" s="116">
        <v>83</v>
      </c>
      <c r="C31" s="117">
        <v>0</v>
      </c>
      <c r="D31" s="37"/>
      <c r="E31" s="117">
        <v>0</v>
      </c>
      <c r="F31" s="37"/>
      <c r="G31" s="117">
        <v>0</v>
      </c>
      <c r="H31" s="37"/>
      <c r="I31" s="117">
        <v>0</v>
      </c>
      <c r="J31" s="37"/>
      <c r="K31" s="117">
        <v>0</v>
      </c>
      <c r="L31" s="38"/>
    </row>
    <row r="32" ht="25.4" customHeight="1">
      <c r="A32" s="4"/>
      <c r="B32" t="s" s="116">
        <v>84</v>
      </c>
      <c r="C32" s="117">
        <v>0</v>
      </c>
      <c r="D32" s="37"/>
      <c r="E32" s="117">
        <v>0</v>
      </c>
      <c r="F32" s="37"/>
      <c r="G32" s="117">
        <v>0</v>
      </c>
      <c r="H32" s="37"/>
      <c r="I32" s="117">
        <v>0</v>
      </c>
      <c r="J32" s="37"/>
      <c r="K32" s="117">
        <v>0</v>
      </c>
      <c r="L32" s="38"/>
    </row>
    <row r="33" ht="25.4" customHeight="1">
      <c r="A33" s="4"/>
      <c r="B33" t="s" s="116">
        <v>85</v>
      </c>
      <c r="C33" s="117">
        <v>0</v>
      </c>
      <c r="D33" s="37"/>
      <c r="E33" s="117">
        <v>0</v>
      </c>
      <c r="F33" s="37"/>
      <c r="G33" s="117">
        <v>0</v>
      </c>
      <c r="H33" s="37"/>
      <c r="I33" s="117">
        <v>0</v>
      </c>
      <c r="J33" s="37"/>
      <c r="K33" s="117">
        <v>0</v>
      </c>
      <c r="L33" s="38"/>
    </row>
    <row r="34" ht="25.4" customHeight="1">
      <c r="A34" s="4"/>
      <c r="B34" t="s" s="116">
        <v>86</v>
      </c>
      <c r="C34" s="117">
        <v>0</v>
      </c>
      <c r="D34" s="37"/>
      <c r="E34" s="117">
        <v>0</v>
      </c>
      <c r="F34" s="37"/>
      <c r="G34" s="117">
        <v>0</v>
      </c>
      <c r="H34" s="37"/>
      <c r="I34" s="117">
        <v>0</v>
      </c>
      <c r="J34" s="37"/>
      <c r="K34" s="117">
        <v>0</v>
      </c>
      <c r="L34" s="38"/>
    </row>
    <row r="35" ht="25.4" customHeight="1">
      <c r="A35" s="4"/>
      <c r="B35" t="s" s="116">
        <v>87</v>
      </c>
      <c r="C35" s="117">
        <v>0</v>
      </c>
      <c r="D35" s="37"/>
      <c r="E35" s="117">
        <v>0</v>
      </c>
      <c r="F35" s="37"/>
      <c r="G35" s="117">
        <v>0</v>
      </c>
      <c r="H35" s="37"/>
      <c r="I35" s="117">
        <v>0</v>
      </c>
      <c r="J35" s="37"/>
      <c r="K35" s="117">
        <v>0</v>
      </c>
      <c r="L35" s="38"/>
    </row>
    <row r="36" ht="25.4" customHeight="1">
      <c r="A36" s="4"/>
      <c r="B36" s="34"/>
      <c r="C36" s="37"/>
      <c r="D36" s="37"/>
      <c r="E36" s="37"/>
      <c r="F36" s="37"/>
      <c r="G36" s="37"/>
      <c r="H36" s="37"/>
      <c r="I36" s="37"/>
      <c r="J36" s="37"/>
      <c r="K36" s="37"/>
      <c r="L36" s="38"/>
    </row>
    <row r="37" ht="25.4" customHeight="1">
      <c r="A37" s="4"/>
      <c r="B37" t="s" s="124">
        <v>88</v>
      </c>
      <c r="C37" s="119"/>
      <c r="D37" s="119"/>
      <c r="E37" s="119"/>
      <c r="F37" s="119"/>
      <c r="G37" s="119"/>
      <c r="H37" s="119"/>
      <c r="I37" s="119"/>
      <c r="J37" s="119"/>
      <c r="K37" s="119"/>
      <c r="L37" s="38"/>
    </row>
    <row r="38" ht="25.4" customHeight="1">
      <c r="A38" s="4"/>
      <c r="B38" t="s" s="120">
        <v>113</v>
      </c>
      <c r="C38" s="121">
        <f>SUM(C25:C35)</f>
        <v>0</v>
      </c>
      <c r="D38" s="59"/>
      <c r="E38" s="121">
        <f>SUM(E25:E35)</f>
        <v>0</v>
      </c>
      <c r="F38" s="59"/>
      <c r="G38" s="121">
        <f>SUM(G25:G35)</f>
        <v>0</v>
      </c>
      <c r="H38" s="59"/>
      <c r="I38" s="121">
        <f>SUM(I25:I35)</f>
        <v>0</v>
      </c>
      <c r="J38" s="59"/>
      <c r="K38" s="121">
        <f>SUM(K25:K35)</f>
        <v>0</v>
      </c>
      <c r="L38" s="38"/>
    </row>
    <row r="39" ht="25.4" customHeight="1">
      <c r="A39" s="4"/>
      <c r="B39" s="34"/>
      <c r="C39" s="37"/>
      <c r="D39" s="37"/>
      <c r="E39" s="37"/>
      <c r="F39" s="37"/>
      <c r="G39" s="37"/>
      <c r="H39" s="37"/>
      <c r="I39" s="37"/>
      <c r="J39" s="37"/>
      <c r="K39" s="37"/>
      <c r="L39" s="38"/>
    </row>
    <row r="40" ht="25.4" customHeight="1">
      <c r="A40" s="4"/>
      <c r="B40" t="s" s="116">
        <v>90</v>
      </c>
      <c r="C40" s="37"/>
      <c r="D40" s="37"/>
      <c r="E40" s="37"/>
      <c r="F40" s="37"/>
      <c r="G40" s="37"/>
      <c r="H40" s="37"/>
      <c r="I40" s="37"/>
      <c r="J40" s="37"/>
      <c r="K40" s="37"/>
      <c r="L40" s="38"/>
    </row>
    <row r="41" ht="25.4" customHeight="1">
      <c r="A41" s="4"/>
      <c r="B41" t="s" s="116">
        <v>91</v>
      </c>
      <c r="C41" s="117">
        <v>0</v>
      </c>
      <c r="D41" s="37"/>
      <c r="E41" s="117">
        <v>0</v>
      </c>
      <c r="F41" s="37"/>
      <c r="G41" s="117">
        <v>0</v>
      </c>
      <c r="H41" s="37"/>
      <c r="I41" s="117">
        <v>0</v>
      </c>
      <c r="J41" s="37"/>
      <c r="K41" s="117">
        <v>0</v>
      </c>
      <c r="L41" s="38"/>
    </row>
    <row r="42" ht="25.4" customHeight="1">
      <c r="A42" s="4"/>
      <c r="B42" t="s" s="116">
        <v>92</v>
      </c>
      <c r="C42" s="117">
        <v>0</v>
      </c>
      <c r="D42" s="37"/>
      <c r="E42" s="117">
        <v>0</v>
      </c>
      <c r="F42" s="37"/>
      <c r="G42" s="117">
        <v>0</v>
      </c>
      <c r="H42" s="37"/>
      <c r="I42" s="117">
        <v>0</v>
      </c>
      <c r="J42" s="37"/>
      <c r="K42" s="117">
        <v>0</v>
      </c>
      <c r="L42" s="38"/>
    </row>
    <row r="43" ht="25.4" customHeight="1">
      <c r="A43" s="4"/>
      <c r="B43" t="s" s="116">
        <v>93</v>
      </c>
      <c r="C43" s="117">
        <v>0</v>
      </c>
      <c r="D43" s="37"/>
      <c r="E43" s="117">
        <v>0</v>
      </c>
      <c r="F43" s="37"/>
      <c r="G43" s="117">
        <v>0</v>
      </c>
      <c r="H43" s="37"/>
      <c r="I43" s="117">
        <v>0</v>
      </c>
      <c r="J43" s="37"/>
      <c r="K43" s="117">
        <v>0</v>
      </c>
      <c r="L43" s="38"/>
    </row>
    <row r="44" ht="25.4" customHeight="1">
      <c r="A44" s="4"/>
      <c r="B44" t="s" s="116">
        <v>94</v>
      </c>
      <c r="C44" s="117">
        <v>0</v>
      </c>
      <c r="D44" s="37"/>
      <c r="E44" s="117">
        <v>0</v>
      </c>
      <c r="F44" s="37"/>
      <c r="G44" s="117">
        <v>0</v>
      </c>
      <c r="H44" s="37"/>
      <c r="I44" s="117">
        <v>0</v>
      </c>
      <c r="J44" s="37"/>
      <c r="K44" s="117">
        <v>0</v>
      </c>
      <c r="L44" s="38"/>
    </row>
    <row r="45" ht="25.4" customHeight="1">
      <c r="A45" s="4"/>
      <c r="B45" t="s" s="116">
        <v>95</v>
      </c>
      <c r="C45" s="117">
        <v>0</v>
      </c>
      <c r="D45" s="37"/>
      <c r="E45" s="117">
        <v>0</v>
      </c>
      <c r="F45" s="37"/>
      <c r="G45" s="117">
        <v>0</v>
      </c>
      <c r="H45" s="37"/>
      <c r="I45" s="117">
        <v>0</v>
      </c>
      <c r="J45" s="37"/>
      <c r="K45" s="117">
        <v>0</v>
      </c>
      <c r="L45" s="38"/>
    </row>
    <row r="46" ht="25.4" customHeight="1">
      <c r="A46" s="4"/>
      <c r="B46" t="s" s="116">
        <v>96</v>
      </c>
      <c r="C46" s="117">
        <v>0</v>
      </c>
      <c r="D46" s="37"/>
      <c r="E46" s="117">
        <v>0</v>
      </c>
      <c r="F46" s="37"/>
      <c r="G46" s="117">
        <v>0</v>
      </c>
      <c r="H46" s="37"/>
      <c r="I46" s="117">
        <v>0</v>
      </c>
      <c r="J46" s="37"/>
      <c r="K46" s="117">
        <v>0</v>
      </c>
      <c r="L46" s="38"/>
    </row>
    <row r="47" ht="25.4" customHeight="1">
      <c r="A47" s="4"/>
      <c r="B47" t="s" s="116">
        <v>97</v>
      </c>
      <c r="C47" s="117">
        <v>0</v>
      </c>
      <c r="D47" s="37"/>
      <c r="E47" s="117">
        <v>0</v>
      </c>
      <c r="F47" s="37"/>
      <c r="G47" s="117">
        <v>0</v>
      </c>
      <c r="H47" s="37"/>
      <c r="I47" s="117">
        <v>0</v>
      </c>
      <c r="J47" s="37"/>
      <c r="K47" s="117">
        <v>0</v>
      </c>
      <c r="L47" s="38"/>
    </row>
    <row r="48" ht="25.4" customHeight="1">
      <c r="A48" s="4"/>
      <c r="B48" t="s" s="116">
        <v>114</v>
      </c>
      <c r="C48" s="117">
        <v>0</v>
      </c>
      <c r="D48" s="37"/>
      <c r="E48" s="117">
        <v>0</v>
      </c>
      <c r="F48" s="37"/>
      <c r="G48" s="117">
        <v>0</v>
      </c>
      <c r="H48" s="37"/>
      <c r="I48" s="117">
        <v>0</v>
      </c>
      <c r="J48" s="37"/>
      <c r="K48" s="117">
        <v>0</v>
      </c>
      <c r="L48" s="38"/>
    </row>
    <row r="49" ht="25.4" customHeight="1">
      <c r="A49" s="4"/>
      <c r="B49" s="34"/>
      <c r="C49" s="119"/>
      <c r="D49" s="119"/>
      <c r="E49" s="119"/>
      <c r="F49" s="119"/>
      <c r="G49" s="119"/>
      <c r="H49" s="119"/>
      <c r="I49" s="119"/>
      <c r="J49" s="119"/>
      <c r="K49" s="119"/>
      <c r="L49" s="38"/>
    </row>
    <row r="50" ht="25.4" customHeight="1">
      <c r="A50" s="4"/>
      <c r="B50" t="s" s="120">
        <v>115</v>
      </c>
      <c r="C50" s="121">
        <f>SUM(C41:C48)</f>
        <v>0</v>
      </c>
      <c r="D50" s="59"/>
      <c r="E50" s="121">
        <f>SUM(E41:E48)</f>
        <v>0</v>
      </c>
      <c r="F50" s="59"/>
      <c r="G50" s="121">
        <f>SUM(G41:G48)</f>
        <v>0</v>
      </c>
      <c r="H50" s="59"/>
      <c r="I50" s="121">
        <f>SUM(I41:I48)</f>
        <v>0</v>
      </c>
      <c r="J50" s="59"/>
      <c r="K50" s="121">
        <f>SUM(K41:K48)</f>
        <v>0</v>
      </c>
      <c r="L50" s="38"/>
    </row>
    <row r="51" ht="25.4" customHeight="1">
      <c r="A51" s="4"/>
      <c r="B51" s="34"/>
      <c r="C51" s="119"/>
      <c r="D51" s="119"/>
      <c r="E51" s="119"/>
      <c r="F51" s="119"/>
      <c r="G51" s="119"/>
      <c r="H51" s="119"/>
      <c r="I51" s="119"/>
      <c r="J51" s="119"/>
      <c r="K51" s="119"/>
      <c r="L51" s="38"/>
    </row>
    <row r="52" ht="25.4" customHeight="1">
      <c r="A52" s="4"/>
      <c r="B52" t="s" s="120">
        <v>100</v>
      </c>
      <c r="C52" s="121">
        <f>C38+C50</f>
        <v>0</v>
      </c>
      <c r="D52" s="59"/>
      <c r="E52" s="121">
        <f>E38+E50</f>
        <v>0</v>
      </c>
      <c r="F52" s="59"/>
      <c r="G52" s="121">
        <f>G38+G50</f>
        <v>0</v>
      </c>
      <c r="H52" s="59"/>
      <c r="I52" s="121">
        <f>I38+I50</f>
        <v>0</v>
      </c>
      <c r="J52" s="59"/>
      <c r="K52" s="121">
        <f>K38+K50</f>
        <v>0</v>
      </c>
      <c r="L52" s="38"/>
    </row>
    <row r="53" ht="25.4" customHeight="1">
      <c r="A53" s="4"/>
      <c r="B53" s="34"/>
      <c r="C53" s="119"/>
      <c r="D53" s="119"/>
      <c r="E53" s="119"/>
      <c r="F53" s="119"/>
      <c r="G53" s="119"/>
      <c r="H53" s="119"/>
      <c r="I53" s="119"/>
      <c r="J53" s="119"/>
      <c r="K53" s="119"/>
      <c r="L53" s="38"/>
    </row>
    <row r="54" ht="25.4" customHeight="1">
      <c r="A54" s="4"/>
      <c r="B54" t="s" s="120">
        <v>101</v>
      </c>
      <c r="C54" s="121">
        <f>C22-C52</f>
        <v>0</v>
      </c>
      <c r="D54" s="59"/>
      <c r="E54" s="121">
        <f>E22-E52</f>
        <v>0</v>
      </c>
      <c r="F54" s="59"/>
      <c r="G54" s="121">
        <f>G22-G52</f>
        <v>0</v>
      </c>
      <c r="H54" s="59"/>
      <c r="I54" s="121">
        <f>I22-I52</f>
        <v>0</v>
      </c>
      <c r="J54" s="59"/>
      <c r="K54" s="121">
        <f>K22-K52</f>
        <v>0</v>
      </c>
      <c r="L54" s="38"/>
    </row>
    <row r="55" ht="25.4" customHeight="1">
      <c r="A55" s="4"/>
      <c r="B55" t="s" s="120">
        <v>116</v>
      </c>
      <c r="C55" s="37"/>
      <c r="D55" s="37"/>
      <c r="E55" s="37"/>
      <c r="F55" s="37"/>
      <c r="G55" s="37"/>
      <c r="H55" s="37"/>
      <c r="I55" s="37"/>
      <c r="J55" s="37"/>
      <c r="K55" s="37"/>
      <c r="L55" s="38"/>
    </row>
    <row r="56" ht="25.4" customHeight="1">
      <c r="A56" s="4"/>
      <c r="B56" s="34"/>
      <c r="C56" s="37"/>
      <c r="D56" s="37"/>
      <c r="E56" s="37"/>
      <c r="F56" s="37"/>
      <c r="G56" s="37"/>
      <c r="H56" s="37"/>
      <c r="I56" s="37"/>
      <c r="J56" s="37"/>
      <c r="K56" s="37"/>
      <c r="L56" s="38"/>
    </row>
    <row r="57" ht="25.4" customHeight="1">
      <c r="A57" s="4"/>
      <c r="B57" t="s" s="116">
        <v>102</v>
      </c>
      <c r="C57" s="125">
        <f>IF(C54&lt;0,0,IF(C54&lt;200000,0.22*C54,C54*0.48))</f>
        <v>0</v>
      </c>
      <c r="D57" s="37"/>
      <c r="E57" s="125">
        <f>IF(E54&lt;0,0,IF(E54&lt;200000,0.22*E54,E54*0.48))</f>
        <v>0</v>
      </c>
      <c r="F57" s="37"/>
      <c r="G57" s="125">
        <f>IF(G54&lt;0,0,IF(G54&lt;200000,0.22*G54,G54*0.48))</f>
        <v>0</v>
      </c>
      <c r="H57" s="37"/>
      <c r="I57" s="125">
        <f>IF(I54&lt;0,0,IF(I54&lt;200000,0.22*I54,I54*0.48))</f>
        <v>0</v>
      </c>
      <c r="J57" s="37"/>
      <c r="K57" s="125">
        <f>IF(K54&lt;0,0,IF(K54&lt;200000,0.22*K54,K54*0.48))</f>
        <v>0</v>
      </c>
      <c r="L57" s="38"/>
    </row>
    <row r="58" ht="25.9" customHeight="1">
      <c r="A58" s="4"/>
      <c r="B58" s="34"/>
      <c r="C58" s="84"/>
      <c r="D58" s="37"/>
      <c r="E58" s="84"/>
      <c r="F58" s="37"/>
      <c r="G58" s="84"/>
      <c r="H58" s="37"/>
      <c r="I58" s="84"/>
      <c r="J58" s="37"/>
      <c r="K58" s="84"/>
      <c r="L58" s="38"/>
    </row>
    <row r="59" ht="26.4" customHeight="1">
      <c r="A59" s="4"/>
      <c r="B59" t="s" s="126">
        <v>103</v>
      </c>
      <c r="C59" s="127">
        <f>C54-C57</f>
        <v>0</v>
      </c>
      <c r="D59" s="128"/>
      <c r="E59" s="127">
        <f>E54-E57</f>
        <v>0</v>
      </c>
      <c r="F59" s="128"/>
      <c r="G59" s="127">
        <f>G54-G57</f>
        <v>0</v>
      </c>
      <c r="H59" s="128"/>
      <c r="I59" s="127">
        <f>I54-I57</f>
        <v>0</v>
      </c>
      <c r="J59" s="128"/>
      <c r="K59" s="127">
        <f>K54-K57</f>
        <v>0</v>
      </c>
      <c r="L59" s="128"/>
    </row>
    <row r="60" ht="25.9" customHeight="1">
      <c r="A60" s="4"/>
      <c r="B60" s="34"/>
      <c r="C60" s="31"/>
      <c r="D60" s="37"/>
      <c r="E60" s="31"/>
      <c r="F60" s="37"/>
      <c r="G60" s="31"/>
      <c r="H60" s="37"/>
      <c r="I60" s="31"/>
      <c r="J60" s="129"/>
      <c r="K60" s="31"/>
      <c r="L60" s="38"/>
    </row>
    <row r="61" ht="25.9" customHeight="1">
      <c r="A61" s="4"/>
      <c r="B61" s="77"/>
      <c r="C61" s="84"/>
      <c r="D61" s="84"/>
      <c r="E61" s="84"/>
      <c r="F61" s="84"/>
      <c r="G61" s="84"/>
      <c r="H61" s="84"/>
      <c r="I61" s="84"/>
      <c r="J61" s="84"/>
      <c r="K61" s="84"/>
      <c r="L61" s="130"/>
    </row>
  </sheetData>
  <mergeCells count="1">
    <mergeCell ref="C3:G3"/>
  </mergeCells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S69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131" customWidth="1"/>
    <col min="2" max="2" width="60.3516" style="131" customWidth="1"/>
    <col min="3" max="3" width="20" style="131" customWidth="1"/>
    <col min="4" max="4" width="19" style="131" customWidth="1"/>
    <col min="5" max="5" width="19" style="131" customWidth="1"/>
    <col min="6" max="6" width="19.1719" style="131" customWidth="1"/>
    <col min="7" max="7" width="19.1719" style="131" customWidth="1"/>
    <col min="8" max="8" width="19.5" style="131" customWidth="1"/>
    <col min="9" max="9" width="18.5" style="131" customWidth="1"/>
    <col min="10" max="10" width="19.6719" style="131" customWidth="1"/>
    <col min="11" max="11" width="19.5" style="131" customWidth="1"/>
    <col min="12" max="12" width="18.1719" style="131" customWidth="1"/>
    <col min="13" max="13" width="18.5" style="131" customWidth="1"/>
    <col min="14" max="14" width="19.6719" style="131" customWidth="1"/>
    <col min="15" max="15" width="15.3516" style="131" customWidth="1"/>
    <col min="16" max="16" width="21.3516" style="131" customWidth="1"/>
    <col min="17" max="17" width="20" style="131" customWidth="1"/>
    <col min="18" max="18" width="20.5" style="131" customWidth="1"/>
    <col min="19" max="19" width="15.3516" style="131" customWidth="1"/>
    <col min="20" max="256" width="14.1719" style="131" customWidth="1"/>
  </cols>
  <sheetData>
    <row r="1" ht="25.9" customHeight="1">
      <c r="A1" s="2"/>
      <c r="B1" s="3"/>
      <c r="C1" s="3"/>
      <c r="D1" s="3"/>
      <c r="E1" s="84"/>
      <c r="F1" s="3"/>
      <c r="G1" s="8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5.9" customHeight="1">
      <c r="A2" s="4"/>
      <c r="B2" t="s" s="85">
        <v>11</v>
      </c>
      <c r="C2" s="31"/>
      <c r="D2" s="31"/>
      <c r="E2" s="87"/>
      <c r="F2" t="s" s="86">
        <v>117</v>
      </c>
      <c r="G2" s="87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2"/>
    </row>
    <row r="3" ht="25.9" customHeight="1">
      <c r="A3" s="4"/>
      <c r="B3" s="34"/>
      <c r="C3" s="84"/>
      <c r="D3" s="37"/>
      <c r="E3" s="89"/>
      <c r="F3" t="s" s="88">
        <v>118</v>
      </c>
      <c r="G3" s="89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8"/>
    </row>
    <row r="4" ht="26.4" customHeight="1">
      <c r="A4" s="4"/>
      <c r="B4" t="s" s="132">
        <v>119</v>
      </c>
      <c r="C4" s="133">
        <v>0</v>
      </c>
      <c r="D4" s="34"/>
      <c r="E4" s="37"/>
      <c r="F4" s="37"/>
      <c r="G4" s="89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8"/>
    </row>
    <row r="5" ht="25.9" customHeight="1">
      <c r="A5" s="4"/>
      <c r="B5" s="34"/>
      <c r="C5" s="3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8"/>
    </row>
    <row r="6" ht="25.4" customHeight="1">
      <c r="A6" s="4"/>
      <c r="B6" s="134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6"/>
    </row>
    <row r="7" ht="25.4" customHeight="1">
      <c r="A7" s="4"/>
      <c r="B7" s="134"/>
      <c r="C7" t="s" s="137">
        <v>64</v>
      </c>
      <c r="D7" t="s" s="137">
        <v>64</v>
      </c>
      <c r="E7" t="s" s="137">
        <v>64</v>
      </c>
      <c r="F7" t="s" s="137">
        <v>64</v>
      </c>
      <c r="G7" t="s" s="137">
        <v>64</v>
      </c>
      <c r="H7" t="s" s="137">
        <v>64</v>
      </c>
      <c r="I7" t="s" s="137">
        <v>64</v>
      </c>
      <c r="J7" t="s" s="137">
        <v>64</v>
      </c>
      <c r="K7" t="s" s="137">
        <v>64</v>
      </c>
      <c r="L7" t="s" s="137">
        <v>64</v>
      </c>
      <c r="M7" t="s" s="137">
        <v>64</v>
      </c>
      <c r="N7" t="s" s="137">
        <v>64</v>
      </c>
      <c r="O7" s="138"/>
      <c r="P7" t="s" s="137">
        <v>120</v>
      </c>
      <c r="Q7" t="s" s="137">
        <v>121</v>
      </c>
      <c r="R7" t="s" s="137">
        <v>122</v>
      </c>
      <c r="S7" s="136"/>
    </row>
    <row r="8" ht="25.4" customHeight="1">
      <c r="A8" s="4"/>
      <c r="B8" s="134"/>
      <c r="C8" s="139">
        <v>1</v>
      </c>
      <c r="D8" s="139">
        <v>2</v>
      </c>
      <c r="E8" s="139">
        <v>3</v>
      </c>
      <c r="F8" s="139">
        <v>4</v>
      </c>
      <c r="G8" s="139">
        <v>5</v>
      </c>
      <c r="H8" s="139">
        <v>6</v>
      </c>
      <c r="I8" s="139">
        <v>7</v>
      </c>
      <c r="J8" s="139">
        <v>8</v>
      </c>
      <c r="K8" s="139">
        <v>9</v>
      </c>
      <c r="L8" s="139">
        <v>10</v>
      </c>
      <c r="M8" s="139">
        <v>11</v>
      </c>
      <c r="N8" s="139">
        <v>12</v>
      </c>
      <c r="O8" s="138"/>
      <c r="P8" t="s" s="140">
        <v>65</v>
      </c>
      <c r="Q8" t="s" s="140">
        <v>65</v>
      </c>
      <c r="R8" t="s" s="140">
        <v>65</v>
      </c>
      <c r="S8" s="136"/>
    </row>
    <row r="9" ht="25.4" customHeight="1">
      <c r="A9" s="4"/>
      <c r="B9" s="134"/>
      <c r="C9" s="141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35"/>
      <c r="P9" s="142"/>
      <c r="Q9" s="142"/>
      <c r="R9" s="142"/>
      <c r="S9" s="136"/>
    </row>
    <row r="10" ht="25.4" customHeight="1">
      <c r="A10" s="4"/>
      <c r="B10" s="134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6"/>
    </row>
    <row r="11" ht="25.4" customHeight="1">
      <c r="A11" s="4"/>
      <c r="B11" s="134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35"/>
      <c r="P11" s="135"/>
      <c r="Q11" s="144"/>
      <c r="R11" s="144"/>
      <c r="S11" s="136"/>
    </row>
    <row r="12" ht="25.4" customHeight="1">
      <c r="A12" s="4"/>
      <c r="B12" s="134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6"/>
    </row>
    <row r="13" ht="25.4" customHeight="1">
      <c r="A13" s="4"/>
      <c r="B13" t="s" s="145">
        <v>123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6"/>
    </row>
    <row r="14" ht="25.4" customHeight="1">
      <c r="A14" s="4"/>
      <c r="B14" t="s" s="146">
        <v>124</v>
      </c>
      <c r="C14" s="147">
        <v>0</v>
      </c>
      <c r="D14" s="147">
        <v>0</v>
      </c>
      <c r="E14" s="147">
        <v>0</v>
      </c>
      <c r="F14" s="147">
        <v>0</v>
      </c>
      <c r="G14" s="147">
        <v>0</v>
      </c>
      <c r="H14" s="148">
        <v>0</v>
      </c>
      <c r="I14" s="147">
        <v>0</v>
      </c>
      <c r="J14" s="147">
        <v>0</v>
      </c>
      <c r="K14" s="147">
        <v>0</v>
      </c>
      <c r="L14" s="147">
        <v>0</v>
      </c>
      <c r="M14" s="147">
        <v>0</v>
      </c>
      <c r="N14" s="147">
        <v>0</v>
      </c>
      <c r="O14" s="135"/>
      <c r="P14" s="143">
        <f>SUM(C14:N14)</f>
        <v>0</v>
      </c>
      <c r="Q14" s="148">
        <v>0</v>
      </c>
      <c r="R14" s="148">
        <v>0</v>
      </c>
      <c r="S14" s="136"/>
    </row>
    <row r="15" ht="25.4" customHeight="1">
      <c r="A15" s="4"/>
      <c r="B15" t="s" s="146">
        <v>125</v>
      </c>
      <c r="C15" s="147">
        <v>0</v>
      </c>
      <c r="D15" s="147">
        <v>0</v>
      </c>
      <c r="E15" s="147">
        <v>0</v>
      </c>
      <c r="F15" s="147">
        <v>0</v>
      </c>
      <c r="G15" s="147">
        <v>0</v>
      </c>
      <c r="H15" s="148">
        <v>0</v>
      </c>
      <c r="I15" s="147">
        <v>0</v>
      </c>
      <c r="J15" s="147">
        <v>0</v>
      </c>
      <c r="K15" s="147">
        <v>0</v>
      </c>
      <c r="L15" s="147">
        <v>0</v>
      </c>
      <c r="M15" s="147">
        <v>0</v>
      </c>
      <c r="N15" s="147">
        <v>0</v>
      </c>
      <c r="O15" s="135"/>
      <c r="P15" s="143">
        <f>SUM(C15:N15)</f>
        <v>0</v>
      </c>
      <c r="Q15" s="148">
        <v>0</v>
      </c>
      <c r="R15" s="148">
        <v>0</v>
      </c>
      <c r="S15" s="136"/>
    </row>
    <row r="16" ht="25.4" customHeight="1">
      <c r="A16" s="4"/>
      <c r="B16" t="s" s="146">
        <v>126</v>
      </c>
      <c r="C16" s="147">
        <v>0</v>
      </c>
      <c r="D16" s="147">
        <v>0</v>
      </c>
      <c r="E16" s="147">
        <v>0</v>
      </c>
      <c r="F16" s="147">
        <v>0</v>
      </c>
      <c r="G16" s="147">
        <v>0</v>
      </c>
      <c r="H16" s="148">
        <v>0</v>
      </c>
      <c r="I16" s="147">
        <v>0</v>
      </c>
      <c r="J16" s="147">
        <v>0</v>
      </c>
      <c r="K16" s="147">
        <v>0</v>
      </c>
      <c r="L16" s="147">
        <v>0</v>
      </c>
      <c r="M16" s="147">
        <v>0</v>
      </c>
      <c r="N16" s="147">
        <v>0</v>
      </c>
      <c r="O16" s="135"/>
      <c r="P16" s="143">
        <f>SUM(C16:N16)</f>
        <v>0</v>
      </c>
      <c r="Q16" s="148">
        <v>0</v>
      </c>
      <c r="R16" s="148">
        <v>0</v>
      </c>
      <c r="S16" s="136"/>
    </row>
    <row r="17" ht="25.4" customHeight="1">
      <c r="A17" s="4"/>
      <c r="B17" t="s" s="146">
        <v>127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8">
        <v>0</v>
      </c>
      <c r="I17" s="147">
        <v>0</v>
      </c>
      <c r="J17" s="147">
        <v>0</v>
      </c>
      <c r="K17" s="147">
        <v>0</v>
      </c>
      <c r="L17" s="147">
        <v>0</v>
      </c>
      <c r="M17" s="147">
        <v>0</v>
      </c>
      <c r="N17" s="147">
        <v>0</v>
      </c>
      <c r="O17" s="135"/>
      <c r="P17" s="143">
        <f>SUM(C17:N17)</f>
        <v>0</v>
      </c>
      <c r="Q17" s="148">
        <v>0</v>
      </c>
      <c r="R17" s="148">
        <v>0</v>
      </c>
      <c r="S17" s="136"/>
    </row>
    <row r="18" ht="25.4" customHeight="1">
      <c r="A18" s="4"/>
      <c r="B18" s="134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35"/>
      <c r="P18" s="149"/>
      <c r="Q18" s="149"/>
      <c r="R18" s="149"/>
      <c r="S18" s="136"/>
    </row>
    <row r="19" ht="25.4" customHeight="1">
      <c r="A19" s="4"/>
      <c r="B19" t="s" s="150">
        <v>128</v>
      </c>
      <c r="C19" s="151">
        <f>SUM(C14:C17)</f>
        <v>0</v>
      </c>
      <c r="D19" s="151">
        <f>SUM(D14:D17)</f>
        <v>0</v>
      </c>
      <c r="E19" s="151">
        <f>SUM(E14:E17)</f>
        <v>0</v>
      </c>
      <c r="F19" s="151">
        <f>SUM(F14:F17)</f>
        <v>0</v>
      </c>
      <c r="G19" s="151">
        <f>SUM(G14:G17)</f>
        <v>0</v>
      </c>
      <c r="H19" s="151">
        <f>SUM(H14:H17)</f>
        <v>0</v>
      </c>
      <c r="I19" s="151">
        <f>SUM(I14:I17)</f>
        <v>0</v>
      </c>
      <c r="J19" s="151">
        <f>SUM(J14:J17)</f>
        <v>0</v>
      </c>
      <c r="K19" s="151">
        <f>SUM(K14:K17)</f>
        <v>0</v>
      </c>
      <c r="L19" s="151">
        <f>SUM(L14:L17)</f>
        <v>0</v>
      </c>
      <c r="M19" s="151">
        <f>SUM(M14:M17)</f>
        <v>0</v>
      </c>
      <c r="N19" s="151">
        <f>SUM(N14:N17)</f>
        <v>0</v>
      </c>
      <c r="O19" s="135"/>
      <c r="P19" s="151">
        <f>SUM(C19:N19)</f>
        <v>0</v>
      </c>
      <c r="Q19" s="151">
        <f>SUM(Q14:Q17)</f>
        <v>0</v>
      </c>
      <c r="R19" s="151">
        <f>SUM(R14:R17)</f>
        <v>0</v>
      </c>
      <c r="S19" s="136"/>
    </row>
    <row r="20" ht="25.4" customHeight="1">
      <c r="A20" s="4"/>
      <c r="B20" s="134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6"/>
    </row>
    <row r="21" ht="25.4" customHeight="1">
      <c r="A21" s="4"/>
      <c r="B21" t="s" s="146">
        <v>129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6"/>
    </row>
    <row r="22" ht="13.5" customHeight="1">
      <c r="A22" s="4"/>
      <c r="B22" s="134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6"/>
    </row>
    <row r="23" ht="25.4" customHeight="1">
      <c r="A23" s="4"/>
      <c r="B23" t="s" s="146">
        <v>130</v>
      </c>
      <c r="C23" s="147">
        <v>0</v>
      </c>
      <c r="D23" s="147">
        <v>0</v>
      </c>
      <c r="E23" s="147">
        <v>0</v>
      </c>
      <c r="F23" s="147">
        <v>0</v>
      </c>
      <c r="G23" s="147">
        <v>0</v>
      </c>
      <c r="H23" s="148">
        <v>0</v>
      </c>
      <c r="I23" s="147">
        <v>0</v>
      </c>
      <c r="J23" s="147">
        <v>0</v>
      </c>
      <c r="K23" s="147">
        <v>0</v>
      </c>
      <c r="L23" s="147">
        <v>0</v>
      </c>
      <c r="M23" s="147">
        <v>0</v>
      </c>
      <c r="N23" s="147">
        <v>0</v>
      </c>
      <c r="O23" s="135"/>
      <c r="P23" s="143">
        <f>SUM(C23:N23)</f>
        <v>0</v>
      </c>
      <c r="Q23" s="148">
        <v>0</v>
      </c>
      <c r="R23" s="148">
        <v>0</v>
      </c>
      <c r="S23" s="136"/>
    </row>
    <row r="24" ht="25.4" customHeight="1">
      <c r="A24" s="4"/>
      <c r="B24" t="s" s="146">
        <v>131</v>
      </c>
      <c r="C24" s="147">
        <v>0</v>
      </c>
      <c r="D24" s="147">
        <v>0</v>
      </c>
      <c r="E24" s="147">
        <v>0</v>
      </c>
      <c r="F24" s="147">
        <v>0</v>
      </c>
      <c r="G24" s="147">
        <v>0</v>
      </c>
      <c r="H24" s="148">
        <v>0</v>
      </c>
      <c r="I24" s="147">
        <v>0</v>
      </c>
      <c r="J24" s="147">
        <v>0</v>
      </c>
      <c r="K24" s="147">
        <v>0</v>
      </c>
      <c r="L24" s="147">
        <v>0</v>
      </c>
      <c r="M24" s="147">
        <v>0</v>
      </c>
      <c r="N24" s="147">
        <v>0</v>
      </c>
      <c r="O24" s="135"/>
      <c r="P24" s="143">
        <f>SUM(C24:N24)</f>
        <v>0</v>
      </c>
      <c r="Q24" s="148">
        <v>0</v>
      </c>
      <c r="R24" s="148">
        <v>0</v>
      </c>
      <c r="S24" s="136"/>
    </row>
    <row r="25" ht="25.4" customHeight="1">
      <c r="A25" s="4"/>
      <c r="B25" t="s" s="146">
        <v>132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  <c r="H25" s="148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47">
        <v>0</v>
      </c>
      <c r="O25" s="135"/>
      <c r="P25" s="143">
        <f>SUM(C25:N25)</f>
        <v>0</v>
      </c>
      <c r="Q25" s="148">
        <v>0</v>
      </c>
      <c r="R25" s="148">
        <v>0</v>
      </c>
      <c r="S25" s="136"/>
    </row>
    <row r="26" ht="25.4" customHeight="1">
      <c r="A26" s="4"/>
      <c r="B26" t="s" s="146">
        <v>133</v>
      </c>
      <c r="C26" s="147">
        <v>0</v>
      </c>
      <c r="D26" s="147">
        <v>0</v>
      </c>
      <c r="E26" s="147">
        <v>0</v>
      </c>
      <c r="F26" s="147">
        <v>0</v>
      </c>
      <c r="G26" s="147">
        <v>0</v>
      </c>
      <c r="H26" s="148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135"/>
      <c r="P26" s="143">
        <f>SUM(C26:N26)</f>
        <v>0</v>
      </c>
      <c r="Q26" s="148">
        <v>0</v>
      </c>
      <c r="R26" s="148">
        <v>0</v>
      </c>
      <c r="S26" s="136"/>
    </row>
    <row r="27" ht="25.4" customHeight="1">
      <c r="A27" s="4"/>
      <c r="B27" t="s" s="146">
        <v>134</v>
      </c>
      <c r="C27" s="147">
        <v>0</v>
      </c>
      <c r="D27" s="147">
        <v>0</v>
      </c>
      <c r="E27" s="147">
        <v>0</v>
      </c>
      <c r="F27" s="147">
        <v>0</v>
      </c>
      <c r="G27" s="147">
        <v>0</v>
      </c>
      <c r="H27" s="148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135"/>
      <c r="P27" s="143">
        <f>SUM(C27:N27)</f>
        <v>0</v>
      </c>
      <c r="Q27" s="148">
        <v>0</v>
      </c>
      <c r="R27" s="148">
        <v>0</v>
      </c>
      <c r="S27" s="136"/>
    </row>
    <row r="28" ht="25.4" customHeight="1">
      <c r="A28" s="4"/>
      <c r="B28" t="s" s="146">
        <v>135</v>
      </c>
      <c r="C28" s="147">
        <v>0</v>
      </c>
      <c r="D28" s="147">
        <v>0</v>
      </c>
      <c r="E28" s="147">
        <v>0</v>
      </c>
      <c r="F28" s="147">
        <v>0</v>
      </c>
      <c r="G28" s="147">
        <v>0</v>
      </c>
      <c r="H28" s="148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35"/>
      <c r="P28" s="143">
        <f>SUM(C28:N28)</f>
        <v>0</v>
      </c>
      <c r="Q28" s="148">
        <v>0</v>
      </c>
      <c r="R28" s="148">
        <v>0</v>
      </c>
      <c r="S28" s="136"/>
    </row>
    <row r="29" ht="25.4" customHeight="1">
      <c r="A29" s="4"/>
      <c r="B29" t="s" s="146">
        <v>136</v>
      </c>
      <c r="C29" s="147">
        <v>0</v>
      </c>
      <c r="D29" s="147">
        <v>0</v>
      </c>
      <c r="E29" s="147">
        <v>0</v>
      </c>
      <c r="F29" s="147">
        <v>0</v>
      </c>
      <c r="G29" s="147">
        <v>0</v>
      </c>
      <c r="H29" s="148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135"/>
      <c r="P29" s="143">
        <f>SUM(C29:N29)</f>
        <v>0</v>
      </c>
      <c r="Q29" s="148">
        <v>0</v>
      </c>
      <c r="R29" s="148">
        <v>0</v>
      </c>
      <c r="S29" s="136"/>
    </row>
    <row r="30" ht="25.4" customHeight="1">
      <c r="A30" s="4"/>
      <c r="B30" t="s" s="146">
        <v>137</v>
      </c>
      <c r="C30" s="147">
        <v>0</v>
      </c>
      <c r="D30" s="147">
        <v>0</v>
      </c>
      <c r="E30" s="147">
        <v>0</v>
      </c>
      <c r="F30" s="147">
        <v>0</v>
      </c>
      <c r="G30" s="147">
        <v>0</v>
      </c>
      <c r="H30" s="148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135"/>
      <c r="P30" s="143">
        <f>SUM(C30:N30)</f>
        <v>0</v>
      </c>
      <c r="Q30" s="148">
        <v>0</v>
      </c>
      <c r="R30" s="148">
        <v>0</v>
      </c>
      <c r="S30" s="136"/>
    </row>
    <row r="31" ht="25.4" customHeight="1">
      <c r="A31" s="4"/>
      <c r="B31" t="s" s="146">
        <v>138</v>
      </c>
      <c r="C31" s="147">
        <v>0</v>
      </c>
      <c r="D31" s="147">
        <v>0</v>
      </c>
      <c r="E31" s="147">
        <v>0</v>
      </c>
      <c r="F31" s="147">
        <v>0</v>
      </c>
      <c r="G31" s="147">
        <v>0</v>
      </c>
      <c r="H31" s="148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135"/>
      <c r="P31" s="143">
        <f>SUM(C31:N31)</f>
        <v>0</v>
      </c>
      <c r="Q31" s="148">
        <v>0</v>
      </c>
      <c r="R31" s="148">
        <v>0</v>
      </c>
      <c r="S31" s="136"/>
    </row>
    <row r="32" ht="25.4" customHeight="1">
      <c r="A32" s="4"/>
      <c r="B32" t="s" s="146">
        <v>139</v>
      </c>
      <c r="C32" s="147">
        <v>0</v>
      </c>
      <c r="D32" s="147">
        <v>0</v>
      </c>
      <c r="E32" s="147">
        <v>0</v>
      </c>
      <c r="F32" s="147">
        <v>0</v>
      </c>
      <c r="G32" s="147">
        <v>0</v>
      </c>
      <c r="H32" s="148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135"/>
      <c r="P32" s="143">
        <f>SUM(C32:N32)</f>
        <v>0</v>
      </c>
      <c r="Q32" s="148">
        <v>0</v>
      </c>
      <c r="R32" s="148">
        <v>0</v>
      </c>
      <c r="S32" s="136"/>
    </row>
    <row r="33" ht="25.4" customHeight="1">
      <c r="A33" s="4"/>
      <c r="B33" t="s" s="146">
        <v>140</v>
      </c>
      <c r="C33" s="147">
        <v>0</v>
      </c>
      <c r="D33" s="147">
        <v>0</v>
      </c>
      <c r="E33" s="147">
        <v>0</v>
      </c>
      <c r="F33" s="147">
        <v>0</v>
      </c>
      <c r="G33" s="147">
        <v>0</v>
      </c>
      <c r="H33" s="148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135"/>
      <c r="P33" s="143">
        <f>SUM(C33:N33)</f>
        <v>0</v>
      </c>
      <c r="Q33" s="148">
        <v>0</v>
      </c>
      <c r="R33" s="148">
        <v>0</v>
      </c>
      <c r="S33" s="136"/>
    </row>
    <row r="34" ht="25.4" customHeight="1">
      <c r="A34" s="4"/>
      <c r="B34" t="s" s="146">
        <v>141</v>
      </c>
      <c r="C34" s="147">
        <v>0</v>
      </c>
      <c r="D34" s="147">
        <v>0</v>
      </c>
      <c r="E34" s="147">
        <v>0</v>
      </c>
      <c r="F34" s="147">
        <v>0</v>
      </c>
      <c r="G34" s="147">
        <v>0</v>
      </c>
      <c r="H34" s="148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35"/>
      <c r="P34" s="143">
        <f>SUM(C34:N34)</f>
        <v>0</v>
      </c>
      <c r="Q34" s="148">
        <v>0</v>
      </c>
      <c r="R34" s="148">
        <v>0</v>
      </c>
      <c r="S34" s="136"/>
    </row>
    <row r="35" ht="25.4" customHeight="1">
      <c r="A35" s="4"/>
      <c r="B35" t="s" s="146">
        <v>142</v>
      </c>
      <c r="C35" s="147">
        <v>0</v>
      </c>
      <c r="D35" s="147">
        <v>0</v>
      </c>
      <c r="E35" s="147">
        <v>0</v>
      </c>
      <c r="F35" s="147">
        <v>0</v>
      </c>
      <c r="G35" s="147">
        <v>0</v>
      </c>
      <c r="H35" s="148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135"/>
      <c r="P35" s="143">
        <f>SUM(C35:N35)</f>
        <v>0</v>
      </c>
      <c r="Q35" s="148">
        <v>0</v>
      </c>
      <c r="R35" s="148">
        <v>0</v>
      </c>
      <c r="S35" s="136"/>
    </row>
    <row r="36" ht="25.4" customHeight="1">
      <c r="A36" s="4"/>
      <c r="B36" t="s" s="146">
        <v>143</v>
      </c>
      <c r="C36" s="147">
        <v>0</v>
      </c>
      <c r="D36" s="147">
        <v>0</v>
      </c>
      <c r="E36" s="147">
        <v>0</v>
      </c>
      <c r="F36" s="147">
        <v>0</v>
      </c>
      <c r="G36" s="147">
        <v>0</v>
      </c>
      <c r="H36" s="148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135"/>
      <c r="P36" s="143">
        <f>SUM(C36:N36)</f>
        <v>0</v>
      </c>
      <c r="Q36" s="148">
        <v>0</v>
      </c>
      <c r="R36" s="148">
        <v>0</v>
      </c>
      <c r="S36" s="136"/>
    </row>
    <row r="37" ht="25.4" customHeight="1">
      <c r="A37" s="4"/>
      <c r="B37" t="s" s="146">
        <v>144</v>
      </c>
      <c r="C37" s="147">
        <v>0</v>
      </c>
      <c r="D37" s="147">
        <v>0</v>
      </c>
      <c r="E37" s="147">
        <v>0</v>
      </c>
      <c r="F37" s="147">
        <v>0</v>
      </c>
      <c r="G37" s="147">
        <v>0</v>
      </c>
      <c r="H37" s="148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135"/>
      <c r="P37" s="143">
        <f>SUM(C37:N37)</f>
        <v>0</v>
      </c>
      <c r="Q37" s="148">
        <v>0</v>
      </c>
      <c r="R37" s="148">
        <v>0</v>
      </c>
      <c r="S37" s="136"/>
    </row>
    <row r="38" ht="25.4" customHeight="1">
      <c r="A38" s="4"/>
      <c r="B38" t="s" s="146">
        <v>145</v>
      </c>
      <c r="C38" s="147">
        <v>0</v>
      </c>
      <c r="D38" s="147">
        <v>0</v>
      </c>
      <c r="E38" s="147">
        <v>0</v>
      </c>
      <c r="F38" s="147">
        <v>0</v>
      </c>
      <c r="G38" s="147">
        <v>0</v>
      </c>
      <c r="H38" s="148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135"/>
      <c r="P38" s="143">
        <f>SUM(C38:N38)</f>
        <v>0</v>
      </c>
      <c r="Q38" s="148">
        <v>0</v>
      </c>
      <c r="R38" s="148">
        <v>0</v>
      </c>
      <c r="S38" s="136"/>
    </row>
    <row r="39" ht="25.4" customHeight="1">
      <c r="A39" s="4"/>
      <c r="B39" t="s" s="146">
        <v>146</v>
      </c>
      <c r="C39" s="152">
        <v>0</v>
      </c>
      <c r="D39" s="152">
        <v>0</v>
      </c>
      <c r="E39" s="152">
        <v>0</v>
      </c>
      <c r="F39" s="152">
        <v>0</v>
      </c>
      <c r="G39" s="152">
        <v>0</v>
      </c>
      <c r="H39" s="153">
        <v>0</v>
      </c>
      <c r="I39" s="152">
        <v>0</v>
      </c>
      <c r="J39" s="152">
        <v>0</v>
      </c>
      <c r="K39" s="152">
        <v>0</v>
      </c>
      <c r="L39" s="152">
        <v>0</v>
      </c>
      <c r="M39" s="152">
        <v>0</v>
      </c>
      <c r="N39" s="152">
        <v>0</v>
      </c>
      <c r="O39" s="135"/>
      <c r="P39" s="154">
        <f>SUM(C39:N39)</f>
        <v>0</v>
      </c>
      <c r="Q39" s="153">
        <v>0</v>
      </c>
      <c r="R39" s="153">
        <v>0</v>
      </c>
      <c r="S39" s="136"/>
    </row>
    <row r="40" ht="25.4" customHeight="1">
      <c r="A40" s="4"/>
      <c r="B40" t="s" s="155">
        <v>147</v>
      </c>
      <c r="C40" s="151">
        <f>SUM(C23:C39)</f>
        <v>0</v>
      </c>
      <c r="D40" s="151">
        <f>SUM(D23:D39)</f>
        <v>0</v>
      </c>
      <c r="E40" s="151">
        <f>SUM(E23:E39)</f>
        <v>0</v>
      </c>
      <c r="F40" s="151">
        <f>SUM(F23:F39)</f>
        <v>0</v>
      </c>
      <c r="G40" s="151">
        <f>SUM(G23:G39)</f>
        <v>0</v>
      </c>
      <c r="H40" s="151">
        <f>SUM(H23:H39)</f>
        <v>0</v>
      </c>
      <c r="I40" s="151">
        <f>SUM(I23:I39)</f>
        <v>0</v>
      </c>
      <c r="J40" s="151">
        <f>SUM(J23:J39)</f>
        <v>0</v>
      </c>
      <c r="K40" s="151">
        <f>SUM(K23:K39)</f>
        <v>0</v>
      </c>
      <c r="L40" s="151">
        <f>SUM(L23:L39)</f>
        <v>0</v>
      </c>
      <c r="M40" s="151">
        <f>SUM(M23:M39)</f>
        <v>0</v>
      </c>
      <c r="N40" s="151">
        <f>SUM(N23:N39)</f>
        <v>0</v>
      </c>
      <c r="O40" s="135"/>
      <c r="P40" s="151">
        <f>SUM(C40:N40)</f>
        <v>0</v>
      </c>
      <c r="Q40" s="151">
        <f>SUM(Q23:Q39)</f>
        <v>0</v>
      </c>
      <c r="R40" s="151">
        <f>SUM(R23:R39)</f>
        <v>0</v>
      </c>
      <c r="S40" s="136"/>
    </row>
    <row r="41" ht="25.4" customHeight="1">
      <c r="A41" s="4"/>
      <c r="B41" s="134"/>
      <c r="C41" s="147"/>
      <c r="D41" s="147"/>
      <c r="E41" s="147"/>
      <c r="F41" s="147"/>
      <c r="G41" s="147"/>
      <c r="H41" s="156"/>
      <c r="I41" s="147"/>
      <c r="J41" s="147"/>
      <c r="K41" s="147"/>
      <c r="L41" s="147"/>
      <c r="M41" s="147"/>
      <c r="N41" s="147"/>
      <c r="O41" s="135"/>
      <c r="P41" s="135"/>
      <c r="Q41" s="156"/>
      <c r="R41" s="156"/>
      <c r="S41" s="136"/>
    </row>
    <row r="42" ht="25.4" customHeight="1">
      <c r="A42" s="4"/>
      <c r="B42" t="s" s="146">
        <v>148</v>
      </c>
      <c r="C42" s="147"/>
      <c r="D42" s="147"/>
      <c r="E42" s="147"/>
      <c r="F42" s="147"/>
      <c r="G42" s="147"/>
      <c r="H42" s="156"/>
      <c r="I42" s="147"/>
      <c r="J42" s="147"/>
      <c r="K42" s="147"/>
      <c r="L42" s="147"/>
      <c r="M42" s="147"/>
      <c r="N42" s="147"/>
      <c r="O42" s="135"/>
      <c r="P42" s="135"/>
      <c r="Q42" s="156"/>
      <c r="R42" s="156"/>
      <c r="S42" s="136"/>
    </row>
    <row r="43" ht="13.5" customHeight="1">
      <c r="A43" s="4"/>
      <c r="B43" s="134"/>
      <c r="C43" s="147"/>
      <c r="D43" s="147"/>
      <c r="E43" s="147"/>
      <c r="F43" s="147"/>
      <c r="G43" s="147"/>
      <c r="H43" s="156"/>
      <c r="I43" s="147"/>
      <c r="J43" s="147"/>
      <c r="K43" s="147"/>
      <c r="L43" s="147"/>
      <c r="M43" s="147"/>
      <c r="N43" s="147"/>
      <c r="O43" s="135"/>
      <c r="P43" s="135"/>
      <c r="Q43" s="156"/>
      <c r="R43" s="156"/>
      <c r="S43" s="136"/>
    </row>
    <row r="44" ht="25.4" customHeight="1">
      <c r="A44" s="4"/>
      <c r="B44" t="s" s="146">
        <v>149</v>
      </c>
      <c r="C44" s="147">
        <v>0</v>
      </c>
      <c r="D44" s="147">
        <v>0</v>
      </c>
      <c r="E44" s="147">
        <v>0</v>
      </c>
      <c r="F44" s="147">
        <v>0</v>
      </c>
      <c r="G44" s="147">
        <v>0</v>
      </c>
      <c r="H44" s="147">
        <v>0</v>
      </c>
      <c r="I44" s="147">
        <v>0</v>
      </c>
      <c r="J44" s="147">
        <v>0</v>
      </c>
      <c r="K44" s="147">
        <v>0</v>
      </c>
      <c r="L44" s="147">
        <v>0</v>
      </c>
      <c r="M44" s="147">
        <v>0</v>
      </c>
      <c r="N44" s="147">
        <v>0</v>
      </c>
      <c r="O44" s="135"/>
      <c r="P44" s="143">
        <f>SUM(C44:N44)</f>
        <v>0</v>
      </c>
      <c r="Q44" s="148">
        <v>0</v>
      </c>
      <c r="R44" s="148">
        <v>0</v>
      </c>
      <c r="S44" s="136"/>
    </row>
    <row r="45" ht="17.25" customHeight="1">
      <c r="A45" s="4"/>
      <c r="B45" t="s" s="146">
        <v>150</v>
      </c>
      <c r="C45" s="152">
        <v>0</v>
      </c>
      <c r="D45" s="152">
        <v>0</v>
      </c>
      <c r="E45" s="152">
        <v>0</v>
      </c>
      <c r="F45" s="152">
        <v>0</v>
      </c>
      <c r="G45" s="152">
        <v>0</v>
      </c>
      <c r="H45" s="152">
        <v>0</v>
      </c>
      <c r="I45" s="152">
        <v>0</v>
      </c>
      <c r="J45" s="152">
        <v>0</v>
      </c>
      <c r="K45" s="152">
        <v>0</v>
      </c>
      <c r="L45" s="152">
        <v>0</v>
      </c>
      <c r="M45" s="152">
        <v>0</v>
      </c>
      <c r="N45" s="152">
        <v>0</v>
      </c>
      <c r="O45" s="135"/>
      <c r="P45" s="154">
        <f>SUM(C45:N45)</f>
        <v>0</v>
      </c>
      <c r="Q45" s="153">
        <v>0</v>
      </c>
      <c r="R45" s="153">
        <v>0</v>
      </c>
      <c r="S45" s="136"/>
    </row>
    <row r="46" ht="21.75" customHeight="1">
      <c r="A46" s="4"/>
      <c r="B46" t="s" s="155">
        <v>151</v>
      </c>
      <c r="C46" s="151">
        <f>C44+C45</f>
        <v>0</v>
      </c>
      <c r="D46" s="151">
        <f>D44+D45</f>
        <v>0</v>
      </c>
      <c r="E46" s="151">
        <f>E44+E45</f>
        <v>0</v>
      </c>
      <c r="F46" s="151">
        <f>F44+F45</f>
        <v>0</v>
      </c>
      <c r="G46" s="151">
        <f>G44+G45</f>
        <v>0</v>
      </c>
      <c r="H46" s="151">
        <f>H44+H45</f>
        <v>0</v>
      </c>
      <c r="I46" s="151">
        <f>I44+I45</f>
        <v>0</v>
      </c>
      <c r="J46" s="151">
        <f>J44+J45</f>
        <v>0</v>
      </c>
      <c r="K46" s="151">
        <f>K44+K45</f>
        <v>0</v>
      </c>
      <c r="L46" s="151">
        <f>L44+L45</f>
        <v>0</v>
      </c>
      <c r="M46" s="151">
        <f>M44+M45</f>
        <v>0</v>
      </c>
      <c r="N46" s="151">
        <f>N44+N45</f>
        <v>0</v>
      </c>
      <c r="O46" s="135"/>
      <c r="P46" s="157">
        <f>SUM(C46:N46)</f>
        <v>0</v>
      </c>
      <c r="Q46" s="157">
        <f>Q44+Q45</f>
        <v>0</v>
      </c>
      <c r="R46" s="157">
        <f>R44+R45</f>
        <v>0</v>
      </c>
      <c r="S46" s="136"/>
    </row>
    <row r="47" ht="25.4" customHeight="1">
      <c r="A47" s="4"/>
      <c r="B47" t="s" s="150">
        <v>152</v>
      </c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43"/>
      <c r="O47" s="135"/>
      <c r="P47" s="135"/>
      <c r="Q47" s="135"/>
      <c r="R47" s="135"/>
      <c r="S47" s="136"/>
    </row>
    <row r="48" ht="17.25" customHeight="1">
      <c r="A48" s="4"/>
      <c r="B48" s="15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159"/>
    </row>
    <row r="49" ht="21.75" customHeight="1">
      <c r="A49" s="4"/>
      <c r="B49" t="s" s="146">
        <v>153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135"/>
      <c r="Q49" s="89"/>
      <c r="R49" s="89"/>
      <c r="S49" s="159"/>
    </row>
    <row r="50" ht="25.4" customHeight="1">
      <c r="A50" s="4"/>
      <c r="B50" t="s" s="146">
        <v>154</v>
      </c>
      <c r="C50" s="148">
        <v>0</v>
      </c>
      <c r="D50" s="148">
        <v>0</v>
      </c>
      <c r="E50" s="148">
        <v>0</v>
      </c>
      <c r="F50" s="148">
        <v>0</v>
      </c>
      <c r="G50" s="148">
        <v>0</v>
      </c>
      <c r="H50" s="148">
        <v>0</v>
      </c>
      <c r="I50" s="148">
        <v>0</v>
      </c>
      <c r="J50" s="148">
        <v>0</v>
      </c>
      <c r="K50" s="148">
        <v>0</v>
      </c>
      <c r="L50" s="148">
        <v>0</v>
      </c>
      <c r="M50" s="148">
        <v>0</v>
      </c>
      <c r="N50" s="148">
        <v>0</v>
      </c>
      <c r="O50" s="89"/>
      <c r="P50" s="160">
        <f>SUM(C50:N50)</f>
        <v>0</v>
      </c>
      <c r="Q50" s="148">
        <v>0</v>
      </c>
      <c r="R50" s="148">
        <v>0</v>
      </c>
      <c r="S50" s="159"/>
    </row>
    <row r="51" ht="25.4" customHeight="1">
      <c r="A51" s="4"/>
      <c r="B51" t="s" s="146">
        <v>155</v>
      </c>
      <c r="C51" s="148">
        <v>0</v>
      </c>
      <c r="D51" s="148">
        <v>0</v>
      </c>
      <c r="E51" s="148">
        <v>0</v>
      </c>
      <c r="F51" s="148">
        <v>0</v>
      </c>
      <c r="G51" s="148">
        <v>0</v>
      </c>
      <c r="H51" s="148">
        <v>0</v>
      </c>
      <c r="I51" s="148">
        <v>0</v>
      </c>
      <c r="J51" s="148">
        <v>0</v>
      </c>
      <c r="K51" s="148">
        <v>0</v>
      </c>
      <c r="L51" s="148">
        <v>0</v>
      </c>
      <c r="M51" s="148">
        <v>0</v>
      </c>
      <c r="N51" s="148">
        <v>0</v>
      </c>
      <c r="O51" s="89"/>
      <c r="P51" s="160">
        <f>SUM(C51:N51)</f>
        <v>0</v>
      </c>
      <c r="Q51" s="148">
        <v>0</v>
      </c>
      <c r="R51" s="148">
        <v>0</v>
      </c>
      <c r="S51" s="159"/>
    </row>
    <row r="52" ht="25.4" customHeight="1">
      <c r="A52" s="4"/>
      <c r="B52" t="s" s="146">
        <v>156</v>
      </c>
      <c r="C52" s="148">
        <v>0</v>
      </c>
      <c r="D52" s="148">
        <v>0</v>
      </c>
      <c r="E52" s="148">
        <v>0</v>
      </c>
      <c r="F52" s="148">
        <v>0</v>
      </c>
      <c r="G52" s="148">
        <v>0</v>
      </c>
      <c r="H52" s="148">
        <v>0</v>
      </c>
      <c r="I52" s="148">
        <v>0</v>
      </c>
      <c r="J52" s="148">
        <v>0</v>
      </c>
      <c r="K52" s="148">
        <v>0</v>
      </c>
      <c r="L52" s="148">
        <v>0</v>
      </c>
      <c r="M52" s="148">
        <v>0</v>
      </c>
      <c r="N52" s="148">
        <v>0</v>
      </c>
      <c r="O52" s="89"/>
      <c r="P52" s="160">
        <f>SUM(C52:N52)</f>
        <v>0</v>
      </c>
      <c r="Q52" s="148">
        <v>0</v>
      </c>
      <c r="R52" s="148">
        <v>0</v>
      </c>
      <c r="S52" s="159"/>
    </row>
    <row r="53" ht="25.4" customHeight="1">
      <c r="A53" s="4"/>
      <c r="B53" t="s" s="146">
        <v>157</v>
      </c>
      <c r="C53" s="153">
        <v>0</v>
      </c>
      <c r="D53" s="153">
        <v>0</v>
      </c>
      <c r="E53" s="153">
        <v>0</v>
      </c>
      <c r="F53" s="153">
        <v>0</v>
      </c>
      <c r="G53" s="153">
        <v>0</v>
      </c>
      <c r="H53" s="153">
        <v>0</v>
      </c>
      <c r="I53" s="153">
        <v>0</v>
      </c>
      <c r="J53" s="153">
        <v>0</v>
      </c>
      <c r="K53" s="153">
        <v>0</v>
      </c>
      <c r="L53" s="153">
        <v>0</v>
      </c>
      <c r="M53" s="153">
        <v>0</v>
      </c>
      <c r="N53" s="153">
        <v>0</v>
      </c>
      <c r="O53" s="89"/>
      <c r="P53" s="154">
        <f>SUM(C53:N53)</f>
        <v>0</v>
      </c>
      <c r="Q53" s="153">
        <v>0</v>
      </c>
      <c r="R53" s="153">
        <v>0</v>
      </c>
      <c r="S53" s="159"/>
    </row>
    <row r="54" ht="24" customHeight="1">
      <c r="A54" s="4"/>
      <c r="B54" t="s" s="155">
        <v>158</v>
      </c>
      <c r="C54" s="151">
        <f>SUM(C50:C53)</f>
        <v>0</v>
      </c>
      <c r="D54" s="151">
        <f>SUM(D50:D53)</f>
        <v>0</v>
      </c>
      <c r="E54" s="151">
        <f>SUM(E50:E53)</f>
        <v>0</v>
      </c>
      <c r="F54" s="151">
        <f>SUM(F50:F53)</f>
        <v>0</v>
      </c>
      <c r="G54" s="151">
        <f>SUM(G50:G53)</f>
        <v>0</v>
      </c>
      <c r="H54" s="151">
        <f>SUM(H50:H53)</f>
        <v>0</v>
      </c>
      <c r="I54" s="151">
        <f>SUM(I50:I53)</f>
        <v>0</v>
      </c>
      <c r="J54" s="151">
        <f>SUM(J50:J53)</f>
        <v>0</v>
      </c>
      <c r="K54" s="151">
        <f>SUM(K50:K53)</f>
        <v>0</v>
      </c>
      <c r="L54" s="151">
        <f>SUM(L50:L53)</f>
        <v>0</v>
      </c>
      <c r="M54" s="151">
        <f>SUM(M50:M53)</f>
        <v>0</v>
      </c>
      <c r="N54" s="151">
        <f>SUM(N50:N53)</f>
        <v>0</v>
      </c>
      <c r="O54" s="135"/>
      <c r="P54" s="157">
        <f>SUM(C54:N54)</f>
        <v>0</v>
      </c>
      <c r="Q54" s="157">
        <f>SUM(Q50:Q53)</f>
        <v>0</v>
      </c>
      <c r="R54" s="157">
        <f>SUM(R50:R53)</f>
        <v>0</v>
      </c>
      <c r="S54" s="136"/>
    </row>
    <row r="55" ht="21" customHeight="1">
      <c r="A55" s="4"/>
      <c r="B55" s="161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6"/>
    </row>
    <row r="56" ht="24" customHeight="1">
      <c r="A56" s="4"/>
      <c r="B56" t="s" s="155">
        <v>159</v>
      </c>
      <c r="C56" s="162">
        <f>C54+C46+C40+C19</f>
        <v>0</v>
      </c>
      <c r="D56" s="162">
        <f>D54+D46+D40+D19</f>
        <v>0</v>
      </c>
      <c r="E56" s="162">
        <f>E54+E46+E40+E19</f>
        <v>0</v>
      </c>
      <c r="F56" s="162">
        <f>F54+F46+F40+F19</f>
        <v>0</v>
      </c>
      <c r="G56" s="162">
        <f>G54+G46+G40+G19</f>
        <v>0</v>
      </c>
      <c r="H56" s="162">
        <f>H54+H46+H40+H19</f>
        <v>0</v>
      </c>
      <c r="I56" s="162">
        <f>I54+I46+I40+I19</f>
        <v>0</v>
      </c>
      <c r="J56" s="162">
        <f>J54+J46+J40+J19</f>
        <v>0</v>
      </c>
      <c r="K56" s="162">
        <f>K54+K46+K40+K19</f>
        <v>0</v>
      </c>
      <c r="L56" s="162">
        <f>L54+L46+L40+L19</f>
        <v>0</v>
      </c>
      <c r="M56" s="162">
        <f>M54+M46+M40+M19</f>
        <v>0</v>
      </c>
      <c r="N56" s="162">
        <f>N54+N46+N40+N19</f>
        <v>0</v>
      </c>
      <c r="O56" s="135"/>
      <c r="P56" s="162">
        <f>SUM(C56:N56)</f>
        <v>0</v>
      </c>
      <c r="Q56" s="162">
        <f>Q54+Q46+Q40+Q19</f>
        <v>0</v>
      </c>
      <c r="R56" s="162">
        <f>R54+R46+R40+R19</f>
        <v>0</v>
      </c>
      <c r="S56" s="136"/>
    </row>
    <row r="57" ht="25.4" customHeight="1">
      <c r="A57" s="4"/>
      <c r="B57" t="s" s="155">
        <v>160</v>
      </c>
      <c r="C57" s="163">
        <v>0</v>
      </c>
      <c r="D57" s="162">
        <f>C58</f>
        <v>0</v>
      </c>
      <c r="E57" s="162">
        <f>D58</f>
        <v>0</v>
      </c>
      <c r="F57" s="162">
        <f>E58</f>
        <v>0</v>
      </c>
      <c r="G57" s="162">
        <f>F58</f>
        <v>0</v>
      </c>
      <c r="H57" s="162">
        <f>G58</f>
        <v>0</v>
      </c>
      <c r="I57" s="162">
        <f>H58</f>
        <v>0</v>
      </c>
      <c r="J57" s="162">
        <f>I58</f>
        <v>0</v>
      </c>
      <c r="K57" s="162">
        <f>J58</f>
        <v>0</v>
      </c>
      <c r="L57" s="162">
        <f>K58</f>
        <v>0</v>
      </c>
      <c r="M57" s="162">
        <f>L58</f>
        <v>0</v>
      </c>
      <c r="N57" s="162">
        <f>M58</f>
        <v>0</v>
      </c>
      <c r="O57" s="89"/>
      <c r="P57" s="162">
        <f>C57</f>
        <v>0</v>
      </c>
      <c r="Q57" s="162">
        <f>P58</f>
        <v>0</v>
      </c>
      <c r="R57" s="162">
        <f>Q58</f>
        <v>0</v>
      </c>
      <c r="S57" s="159"/>
    </row>
    <row r="58" ht="25.4" customHeight="1">
      <c r="A58" s="4"/>
      <c r="B58" t="s" s="155">
        <v>161</v>
      </c>
      <c r="C58" s="162">
        <f>C56+C57</f>
        <v>0</v>
      </c>
      <c r="D58" s="162">
        <f>D56+D57</f>
        <v>0</v>
      </c>
      <c r="E58" s="162">
        <f>E56+E57</f>
        <v>0</v>
      </c>
      <c r="F58" s="162">
        <f>F56+F57</f>
        <v>0</v>
      </c>
      <c r="G58" s="162">
        <f>G56+G57</f>
        <v>0</v>
      </c>
      <c r="H58" s="162">
        <f>H56+H57</f>
        <v>0</v>
      </c>
      <c r="I58" s="162">
        <f>I56+I57</f>
        <v>0</v>
      </c>
      <c r="J58" s="162">
        <f>J56+J57</f>
        <v>0</v>
      </c>
      <c r="K58" s="162">
        <f>K56+K57</f>
        <v>0</v>
      </c>
      <c r="L58" s="162">
        <f>L56+L57</f>
        <v>0</v>
      </c>
      <c r="M58" s="162">
        <f>M56+M57</f>
        <v>0</v>
      </c>
      <c r="N58" s="162">
        <f>N56+N57</f>
        <v>0</v>
      </c>
      <c r="O58" s="89"/>
      <c r="P58" s="162">
        <f>N58</f>
        <v>0</v>
      </c>
      <c r="Q58" s="162">
        <f>Q56+Q57</f>
        <v>0</v>
      </c>
      <c r="R58" s="162">
        <f>R56+R57</f>
        <v>0</v>
      </c>
      <c r="S58" s="159"/>
    </row>
    <row r="59" ht="25.4" customHeight="1">
      <c r="A59" s="4"/>
      <c r="B59" s="158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135"/>
      <c r="Q59" s="89"/>
      <c r="R59" s="89"/>
      <c r="S59" s="159"/>
    </row>
    <row r="60" ht="25.4" customHeight="1">
      <c r="A60" s="4"/>
      <c r="B60" t="s" s="150">
        <v>162</v>
      </c>
      <c r="C60" t="s" s="164">
        <f>IF(C58&gt;=$C$4,"ACCEPTABLE","FINANCE")</f>
        <v>163</v>
      </c>
      <c r="D60" t="s" s="164">
        <f>IF(D58&gt;=$C$4,"ACCEPTABLE","FINANCE")</f>
        <v>163</v>
      </c>
      <c r="E60" t="s" s="164">
        <f>IF(E58&gt;=$C$4,"ACCEPTABLE","FINANCE")</f>
        <v>163</v>
      </c>
      <c r="F60" t="s" s="164">
        <f>IF(F58&gt;=$C$4,"ACCEPTABLE","FINANCE")</f>
        <v>163</v>
      </c>
      <c r="G60" t="s" s="164">
        <f>IF(G58&gt;=$C$4,"ACCEPTABLE","FINANCE")</f>
        <v>163</v>
      </c>
      <c r="H60" t="s" s="164">
        <f>IF(H58&gt;=$C$4,"ACCEPTABLE","FINANCE")</f>
        <v>163</v>
      </c>
      <c r="I60" t="s" s="164">
        <f>IF(I58&gt;=$C$4,"ACCEPTABLE","FINANCE")</f>
        <v>163</v>
      </c>
      <c r="J60" t="s" s="164">
        <f>IF(J58&gt;=$C$4,"ACCEPTABLE","FINANCE")</f>
        <v>163</v>
      </c>
      <c r="K60" t="s" s="164">
        <f>IF(K58&gt;=$C$4,"ACCEPTABLE","FINANCE")</f>
        <v>163</v>
      </c>
      <c r="L60" t="s" s="164">
        <f>IF(L58&gt;=$C$4,"ACCEPTABLE","FINANCE")</f>
        <v>163</v>
      </c>
      <c r="M60" t="s" s="164">
        <f>IF(M58&gt;=$C$4,"ACCEPTABLE","FINANCE")</f>
        <v>163</v>
      </c>
      <c r="N60" t="s" s="164">
        <f>IF(N58&gt;=$C$4,"ACCEPTABLE","FINANCE")</f>
        <v>163</v>
      </c>
      <c r="O60" s="165"/>
      <c r="P60" t="s" s="164">
        <f>IF(P58&gt;=$C$4,"ACCEPTABLE","FINANCE")</f>
        <v>163</v>
      </c>
      <c r="Q60" t="s" s="164">
        <f>IF(Q58&gt;=$C$4,"ACCEPTABLE","FINANCE")</f>
        <v>163</v>
      </c>
      <c r="R60" t="s" s="164">
        <f>IF(R58&gt;=$C$4,"ACCEPTABLE","FINANCE")</f>
        <v>163</v>
      </c>
      <c r="S60" s="159"/>
    </row>
    <row r="61" ht="25.4" customHeight="1">
      <c r="A61" s="4"/>
      <c r="B61" s="158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135"/>
      <c r="Q61" s="89"/>
      <c r="R61" s="89"/>
      <c r="S61" s="159"/>
    </row>
    <row r="62" ht="25.9" customHeight="1">
      <c r="A62" s="4"/>
      <c r="B62" s="166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8"/>
      <c r="Q62" s="167"/>
      <c r="R62" s="167"/>
      <c r="S62" s="169"/>
    </row>
    <row r="63" ht="25.9" customHeight="1">
      <c r="A63" s="2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</row>
    <row r="64" ht="25.4" customHeight="1">
      <c r="A64" s="2"/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</row>
    <row r="65" ht="25.4" customHeight="1">
      <c r="A65" s="2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</row>
    <row r="66" ht="25.4" customHeight="1">
      <c r="A66" s="2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</row>
    <row r="67" ht="25.4" customHeight="1">
      <c r="A67" s="2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</row>
    <row r="68" ht="25.4" customHeight="1">
      <c r="A68" s="2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</row>
    <row r="69" ht="25.4" customHeight="1">
      <c r="A69" s="2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</row>
  </sheetData>
  <pageMargins left="1" right="1" top="1" bottom="1" header="0.25" footer="0.25"/>
  <pageSetup firstPageNumber="1" fitToHeight="1" fitToWidth="1" scale="28" useFirstPageNumber="0" orientation="landscape" pageOrder="downThenOver"/>
  <headerFooter>
    <oddFooter>&amp;C&amp;"Helvetica,Regular"&amp;12&amp;K000000&amp;P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1:S66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170" customWidth="1"/>
    <col min="2" max="2" width="46.0078" style="170" customWidth="1"/>
    <col min="3" max="3" width="21.1484" style="170" customWidth="1"/>
    <col min="4" max="4" width="15.3516" style="170" customWidth="1"/>
    <col min="5" max="5" width="8.85156" style="170" customWidth="1"/>
    <col min="6" max="6" width="15.3516" style="170" customWidth="1"/>
    <col min="7" max="7" width="15.3516" style="170" customWidth="1"/>
    <col min="8" max="8" width="15.3516" style="170" customWidth="1"/>
    <col min="9" max="9" width="7.5" style="170" customWidth="1"/>
    <col min="10" max="10" width="15.3516" style="170" customWidth="1"/>
    <col min="11" max="11" width="15.3516" style="170" customWidth="1"/>
    <col min="12" max="12" width="15.3516" style="170" customWidth="1"/>
    <col min="13" max="13" width="6" style="170" customWidth="1"/>
    <col min="14" max="14" width="15.3516" style="170" customWidth="1"/>
    <col min="15" max="15" width="15.3516" style="170" customWidth="1"/>
    <col min="16" max="16" width="15.3516" style="170" customWidth="1"/>
    <col min="17" max="17" width="5" style="170" customWidth="1"/>
    <col min="18" max="18" width="15.3516" style="170" customWidth="1"/>
    <col min="19" max="19" width="15.3516" style="170" customWidth="1"/>
    <col min="20" max="256" width="14.1719" style="170" customWidth="1"/>
  </cols>
  <sheetData>
    <row r="1" ht="25.9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5.9" customHeight="1">
      <c r="A2" s="4"/>
      <c r="B2" t="s" s="85">
        <v>13</v>
      </c>
      <c r="C2" s="31"/>
      <c r="D2" t="s" s="86">
        <v>164</v>
      </c>
      <c r="E2" s="171"/>
      <c r="F2" s="171"/>
      <c r="G2" s="17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2"/>
    </row>
    <row r="3" ht="25.4" customHeight="1">
      <c r="A3" s="4"/>
      <c r="B3" s="34"/>
      <c r="C3" s="37"/>
      <c r="D3" s="172"/>
      <c r="E3" s="165"/>
      <c r="F3" s="165"/>
      <c r="G3" s="165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8"/>
    </row>
    <row r="4" ht="25.4" customHeight="1">
      <c r="A4" s="4"/>
      <c r="B4" s="34"/>
      <c r="C4" s="37"/>
      <c r="D4" s="173"/>
      <c r="E4" s="89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8"/>
    </row>
    <row r="5" ht="25.4" customHeight="1">
      <c r="A5" s="4"/>
      <c r="B5" s="34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8"/>
    </row>
    <row r="6" ht="25.4" customHeight="1">
      <c r="A6" s="4"/>
      <c r="B6" s="34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8"/>
    </row>
    <row r="7" ht="25.4" customHeight="1">
      <c r="A7" s="4"/>
      <c r="B7" s="8"/>
      <c r="C7" s="9"/>
      <c r="D7" s="9"/>
      <c r="E7" t="s" s="174">
        <v>165</v>
      </c>
      <c r="F7" s="175"/>
      <c r="G7" s="175"/>
      <c r="H7" s="175"/>
      <c r="I7" t="s" s="14">
        <v>166</v>
      </c>
      <c r="J7" s="175"/>
      <c r="K7" s="175"/>
      <c r="L7" s="175"/>
      <c r="M7" t="s" s="14">
        <v>167</v>
      </c>
      <c r="N7" s="9"/>
      <c r="O7" s="9"/>
      <c r="P7" s="9"/>
      <c r="Q7" t="s" s="14">
        <v>168</v>
      </c>
      <c r="R7" s="9"/>
      <c r="S7" s="15"/>
    </row>
    <row r="8" ht="25.4" customHeight="1">
      <c r="A8" s="4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75"/>
      <c r="R8" s="9"/>
      <c r="S8" s="15"/>
    </row>
    <row r="9" ht="25.9" customHeight="1">
      <c r="A9" s="4"/>
      <c r="B9" s="8"/>
      <c r="C9" s="9"/>
      <c r="D9" t="s" s="176">
        <v>169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15"/>
    </row>
    <row r="10" ht="25.9" customHeight="1">
      <c r="A10" s="4"/>
      <c r="B10" s="8"/>
      <c r="C10" s="9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15"/>
    </row>
    <row r="11" ht="25.4" customHeight="1">
      <c r="A11" s="4"/>
      <c r="B11" t="s" s="177">
        <v>170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5"/>
    </row>
    <row r="12" ht="25.4" customHeight="1">
      <c r="A12" s="4"/>
      <c r="B12" t="s" s="177">
        <v>171</v>
      </c>
      <c r="C12" s="9"/>
      <c r="D12" s="178">
        <v>0</v>
      </c>
      <c r="E12" s="9"/>
      <c r="F12" s="9"/>
      <c r="G12" s="9"/>
      <c r="H12" s="178">
        <v>0</v>
      </c>
      <c r="I12" s="9"/>
      <c r="J12" s="9"/>
      <c r="K12" s="9"/>
      <c r="L12" s="178">
        <v>0</v>
      </c>
      <c r="M12" s="9"/>
      <c r="N12" s="9"/>
      <c r="O12" s="9"/>
      <c r="P12" s="178">
        <v>0</v>
      </c>
      <c r="Q12" s="9"/>
      <c r="R12" s="9"/>
      <c r="S12" s="15"/>
    </row>
    <row r="13" ht="25.4" customHeight="1">
      <c r="A13" s="4"/>
      <c r="B13" t="s" s="177">
        <v>172</v>
      </c>
      <c r="C13" s="9"/>
      <c r="D13" s="178">
        <v>0</v>
      </c>
      <c r="E13" s="9"/>
      <c r="F13" s="9"/>
      <c r="G13" s="9"/>
      <c r="H13" s="178">
        <v>0</v>
      </c>
      <c r="I13" s="9"/>
      <c r="J13" s="9"/>
      <c r="K13" s="9"/>
      <c r="L13" s="178">
        <v>0</v>
      </c>
      <c r="M13" s="9"/>
      <c r="N13" s="9"/>
      <c r="O13" s="9"/>
      <c r="P13" s="178">
        <v>0</v>
      </c>
      <c r="Q13" s="9"/>
      <c r="R13" s="9"/>
      <c r="S13" s="15"/>
    </row>
    <row r="14" ht="25.4" customHeight="1">
      <c r="A14" s="4"/>
      <c r="B14" t="s" s="177">
        <v>173</v>
      </c>
      <c r="C14" s="9"/>
      <c r="D14" s="178">
        <v>0</v>
      </c>
      <c r="E14" s="9"/>
      <c r="F14" s="9"/>
      <c r="G14" s="9"/>
      <c r="H14" s="178">
        <v>0</v>
      </c>
      <c r="I14" s="9"/>
      <c r="J14" s="9"/>
      <c r="K14" s="9"/>
      <c r="L14" s="178">
        <v>0</v>
      </c>
      <c r="M14" s="9"/>
      <c r="N14" s="9"/>
      <c r="O14" s="9"/>
      <c r="P14" s="178">
        <v>0</v>
      </c>
      <c r="Q14" s="9"/>
      <c r="R14" s="9"/>
      <c r="S14" s="15"/>
    </row>
    <row r="15" ht="25.4" customHeight="1">
      <c r="A15" s="4"/>
      <c r="B15" t="s" s="177">
        <v>174</v>
      </c>
      <c r="C15" s="9"/>
      <c r="D15" s="178">
        <v>0</v>
      </c>
      <c r="E15" s="9"/>
      <c r="F15" s="9"/>
      <c r="G15" s="9"/>
      <c r="H15" s="178">
        <v>0</v>
      </c>
      <c r="I15" s="9"/>
      <c r="J15" s="9"/>
      <c r="K15" s="9"/>
      <c r="L15" s="178">
        <v>0</v>
      </c>
      <c r="M15" s="9"/>
      <c r="N15" s="9"/>
      <c r="O15" s="9"/>
      <c r="P15" s="179">
        <v>0</v>
      </c>
      <c r="Q15" s="9"/>
      <c r="R15" s="9"/>
      <c r="S15" s="15"/>
    </row>
    <row r="16" ht="25.4" customHeight="1">
      <c r="A16" s="4"/>
      <c r="B16" s="8"/>
      <c r="C16" s="9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5"/>
    </row>
    <row r="17" ht="25.4" customHeight="1">
      <c r="A17" s="4"/>
      <c r="B17" t="s" s="181">
        <v>175</v>
      </c>
      <c r="C17" s="9"/>
      <c r="D17" s="182"/>
      <c r="E17" s="182"/>
      <c r="F17" s="183">
        <f>SUM(D12:D15)</f>
        <v>0</v>
      </c>
      <c r="G17" s="182"/>
      <c r="H17" s="182"/>
      <c r="I17" s="182"/>
      <c r="J17" s="183">
        <f>SUM(H12:H15)</f>
        <v>0</v>
      </c>
      <c r="K17" s="182"/>
      <c r="L17" s="182"/>
      <c r="M17" s="182"/>
      <c r="N17" s="183">
        <f>SUM(L12:L15)</f>
        <v>0</v>
      </c>
      <c r="O17" s="182"/>
      <c r="P17" s="182"/>
      <c r="Q17" s="182"/>
      <c r="R17" s="183">
        <f>SUM(P12:P15)</f>
        <v>0</v>
      </c>
      <c r="S17" s="15"/>
    </row>
    <row r="18" ht="25.4" customHeight="1">
      <c r="A18" s="4"/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5"/>
    </row>
    <row r="19" ht="25.4" customHeight="1">
      <c r="A19" s="4"/>
      <c r="B19" t="s" s="177">
        <v>176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5"/>
    </row>
    <row r="20" ht="25.4" customHeight="1">
      <c r="A20" s="4"/>
      <c r="B20" t="s" s="177">
        <v>177</v>
      </c>
      <c r="C20" s="178">
        <v>0</v>
      </c>
      <c r="D20" t="s" s="184">
        <v>0</v>
      </c>
      <c r="E20" s="9"/>
      <c r="F20" s="9"/>
      <c r="G20" s="178">
        <v>0</v>
      </c>
      <c r="H20" t="s" s="184">
        <v>0</v>
      </c>
      <c r="I20" s="9"/>
      <c r="J20" s="9"/>
      <c r="K20" s="185">
        <v>0</v>
      </c>
      <c r="L20" t="s" s="184">
        <v>0</v>
      </c>
      <c r="M20" s="9"/>
      <c r="N20" s="9"/>
      <c r="O20" s="185">
        <v>0</v>
      </c>
      <c r="P20" t="s" s="184">
        <v>0</v>
      </c>
      <c r="Q20" s="9"/>
      <c r="R20" s="9"/>
      <c r="S20" s="15"/>
    </row>
    <row r="21" ht="25.4" customHeight="1">
      <c r="A21" s="4"/>
      <c r="B21" t="s" s="177">
        <v>178</v>
      </c>
      <c r="C21" s="9"/>
      <c r="D21" s="186">
        <f>C20</f>
        <v>0</v>
      </c>
      <c r="E21" s="9"/>
      <c r="F21" s="9"/>
      <c r="G21" s="178">
        <v>0</v>
      </c>
      <c r="H21" s="186">
        <f>G20-G21</f>
        <v>0</v>
      </c>
      <c r="I21" s="9"/>
      <c r="J21" s="9"/>
      <c r="K21" s="185">
        <v>0</v>
      </c>
      <c r="L21" s="186">
        <f>K20-K21</f>
        <v>0</v>
      </c>
      <c r="M21" s="9"/>
      <c r="N21" s="9"/>
      <c r="O21" s="185">
        <v>0</v>
      </c>
      <c r="P21" s="186">
        <f>O20-O21</f>
        <v>0</v>
      </c>
      <c r="Q21" s="9"/>
      <c r="R21" s="9"/>
      <c r="S21" s="15"/>
    </row>
    <row r="22" ht="25.4" customHeight="1">
      <c r="A22" s="4"/>
      <c r="B22" t="s" s="177">
        <v>179</v>
      </c>
      <c r="C22" s="178">
        <v>0</v>
      </c>
      <c r="D22" t="s" s="184">
        <v>0</v>
      </c>
      <c r="E22" s="9"/>
      <c r="F22" s="9"/>
      <c r="G22" s="178">
        <v>0</v>
      </c>
      <c r="H22" t="s" s="184">
        <v>0</v>
      </c>
      <c r="I22" s="9"/>
      <c r="J22" s="9"/>
      <c r="K22" s="185">
        <v>0</v>
      </c>
      <c r="L22" s="9"/>
      <c r="M22" s="9"/>
      <c r="N22" s="9"/>
      <c r="O22" s="185">
        <v>0</v>
      </c>
      <c r="P22" s="9"/>
      <c r="Q22" s="9"/>
      <c r="R22" s="9"/>
      <c r="S22" s="15"/>
    </row>
    <row r="23" ht="25.4" customHeight="1">
      <c r="A23" s="4"/>
      <c r="B23" t="s" s="177">
        <v>178</v>
      </c>
      <c r="C23" s="9"/>
      <c r="D23" s="186">
        <f>C22</f>
        <v>0</v>
      </c>
      <c r="E23" s="9"/>
      <c r="F23" s="9"/>
      <c r="G23" s="178">
        <v>0</v>
      </c>
      <c r="H23" s="186">
        <f>G22-G23</f>
        <v>0</v>
      </c>
      <c r="I23" s="9"/>
      <c r="J23" s="9"/>
      <c r="K23" s="185">
        <v>0</v>
      </c>
      <c r="L23" s="186">
        <f>K22-K23</f>
        <v>0</v>
      </c>
      <c r="M23" s="9"/>
      <c r="N23" s="9"/>
      <c r="O23" s="185">
        <v>0</v>
      </c>
      <c r="P23" s="186">
        <f>O22-O23</f>
        <v>0</v>
      </c>
      <c r="Q23" s="9"/>
      <c r="R23" s="9"/>
      <c r="S23" s="15"/>
    </row>
    <row r="24" ht="25.4" customHeight="1">
      <c r="A24" s="4"/>
      <c r="B24" t="s" s="177">
        <v>180</v>
      </c>
      <c r="C24" s="178">
        <v>0</v>
      </c>
      <c r="D24" t="s" s="184">
        <v>0</v>
      </c>
      <c r="E24" s="9"/>
      <c r="F24" s="9"/>
      <c r="G24" s="178">
        <v>0</v>
      </c>
      <c r="H24" t="s" s="184">
        <v>0</v>
      </c>
      <c r="I24" s="9"/>
      <c r="J24" s="9"/>
      <c r="K24" s="178">
        <v>0</v>
      </c>
      <c r="L24" s="9"/>
      <c r="M24" s="9"/>
      <c r="N24" s="9"/>
      <c r="O24" s="178">
        <v>0</v>
      </c>
      <c r="P24" s="9"/>
      <c r="Q24" s="9"/>
      <c r="R24" s="9"/>
      <c r="S24" s="15"/>
    </row>
    <row r="25" ht="25.4" customHeight="1">
      <c r="A25" s="4"/>
      <c r="B25" t="s" s="177">
        <v>178</v>
      </c>
      <c r="C25" s="9"/>
      <c r="D25" s="186">
        <f>C24</f>
        <v>0</v>
      </c>
      <c r="E25" s="9"/>
      <c r="F25" s="9"/>
      <c r="G25" s="178">
        <v>0</v>
      </c>
      <c r="H25" s="186">
        <f>G24-G25</f>
        <v>0</v>
      </c>
      <c r="I25" s="9"/>
      <c r="J25" s="9"/>
      <c r="K25" s="178">
        <v>0</v>
      </c>
      <c r="L25" s="186">
        <f>K24-K25</f>
        <v>0</v>
      </c>
      <c r="M25" s="9"/>
      <c r="N25" s="9"/>
      <c r="O25" s="178">
        <v>0</v>
      </c>
      <c r="P25" s="186">
        <f>O24-O25</f>
        <v>0</v>
      </c>
      <c r="Q25" s="9"/>
      <c r="R25" s="9"/>
      <c r="S25" s="15"/>
    </row>
    <row r="26" ht="25.4" customHeight="1">
      <c r="A26" s="4"/>
      <c r="B26" t="s" s="177">
        <v>181</v>
      </c>
      <c r="C26" s="178">
        <v>0</v>
      </c>
      <c r="D26" t="s" s="184">
        <v>0</v>
      </c>
      <c r="E26" s="9"/>
      <c r="F26" s="9"/>
      <c r="G26" s="178">
        <v>0</v>
      </c>
      <c r="H26" t="s" s="184">
        <v>0</v>
      </c>
      <c r="I26" s="9"/>
      <c r="J26" s="9"/>
      <c r="K26" s="178">
        <v>0</v>
      </c>
      <c r="L26" s="9"/>
      <c r="M26" s="9"/>
      <c r="N26" s="9"/>
      <c r="O26" s="178">
        <v>0</v>
      </c>
      <c r="P26" s="9"/>
      <c r="Q26" s="9"/>
      <c r="R26" s="9"/>
      <c r="S26" s="15"/>
    </row>
    <row r="27" ht="25.4" customHeight="1">
      <c r="A27" s="4"/>
      <c r="B27" t="s" s="177">
        <v>178</v>
      </c>
      <c r="C27" s="9"/>
      <c r="D27" s="186">
        <f>C26</f>
        <v>0</v>
      </c>
      <c r="E27" s="9"/>
      <c r="F27" s="9"/>
      <c r="G27" s="178">
        <v>0</v>
      </c>
      <c r="H27" s="186">
        <f>G26-G27</f>
        <v>0</v>
      </c>
      <c r="I27" s="9"/>
      <c r="J27" s="9"/>
      <c r="K27" s="178">
        <v>0</v>
      </c>
      <c r="L27" s="186">
        <f>K26-K27</f>
        <v>0</v>
      </c>
      <c r="M27" s="9"/>
      <c r="N27" s="9"/>
      <c r="O27" s="178">
        <v>0</v>
      </c>
      <c r="P27" s="186">
        <f>O26-O27</f>
        <v>0</v>
      </c>
      <c r="Q27" s="9"/>
      <c r="R27" s="9"/>
      <c r="S27" s="15"/>
    </row>
    <row r="28" ht="25.4" customHeight="1">
      <c r="A28" s="4"/>
      <c r="B28" t="s" s="177">
        <v>182</v>
      </c>
      <c r="C28" s="178">
        <v>0</v>
      </c>
      <c r="D28" s="9"/>
      <c r="E28" s="9"/>
      <c r="F28" s="9"/>
      <c r="G28" s="178">
        <v>0</v>
      </c>
      <c r="H28" s="9"/>
      <c r="I28" s="9"/>
      <c r="J28" s="9"/>
      <c r="K28" s="178">
        <v>0</v>
      </c>
      <c r="L28" s="9"/>
      <c r="M28" s="9"/>
      <c r="N28" s="9"/>
      <c r="O28" s="178">
        <v>0</v>
      </c>
      <c r="P28" s="9"/>
      <c r="Q28" s="9"/>
      <c r="R28" s="9"/>
      <c r="S28" s="15"/>
    </row>
    <row r="29" ht="25.4" customHeight="1">
      <c r="A29" s="4"/>
      <c r="B29" t="s" s="177">
        <v>178</v>
      </c>
      <c r="C29" s="9"/>
      <c r="D29" s="186">
        <f>C28</f>
        <v>0</v>
      </c>
      <c r="E29" s="9"/>
      <c r="F29" s="9"/>
      <c r="G29" s="178">
        <v>0</v>
      </c>
      <c r="H29" s="186">
        <f>G28-G29</f>
        <v>0</v>
      </c>
      <c r="I29" s="9"/>
      <c r="J29" s="9"/>
      <c r="K29" s="178">
        <v>0</v>
      </c>
      <c r="L29" s="186">
        <f>K28-K29</f>
        <v>0</v>
      </c>
      <c r="M29" s="9"/>
      <c r="N29" s="9"/>
      <c r="O29" s="178">
        <v>0</v>
      </c>
      <c r="P29" s="186">
        <f>O28-O29</f>
        <v>0</v>
      </c>
      <c r="Q29" s="9"/>
      <c r="R29" s="9"/>
      <c r="S29" s="15"/>
    </row>
    <row r="30" ht="25.9" customHeight="1">
      <c r="A30" s="4"/>
      <c r="B30" s="8"/>
      <c r="C30" s="9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187"/>
      <c r="Q30" s="24"/>
      <c r="R30" s="24"/>
      <c r="S30" s="15"/>
    </row>
    <row r="31" ht="25.9" customHeight="1">
      <c r="A31" s="4"/>
      <c r="B31" t="s" s="181">
        <v>183</v>
      </c>
      <c r="C31" s="9"/>
      <c r="D31" s="28"/>
      <c r="E31" s="28"/>
      <c r="F31" s="188">
        <f>SUM(D21:D29)</f>
        <v>0</v>
      </c>
      <c r="G31" s="28"/>
      <c r="H31" s="28"/>
      <c r="I31" s="28"/>
      <c r="J31" s="189">
        <f>SUM(H20:H29)</f>
        <v>0</v>
      </c>
      <c r="K31" s="28"/>
      <c r="L31" s="28"/>
      <c r="M31" s="28"/>
      <c r="N31" s="189">
        <f>SUM(L20:L29)</f>
        <v>0</v>
      </c>
      <c r="O31" s="28"/>
      <c r="P31" s="28"/>
      <c r="Q31" s="28"/>
      <c r="R31" s="189">
        <f>SUM(P20:P29)</f>
        <v>0</v>
      </c>
      <c r="S31" s="15"/>
    </row>
    <row r="32" ht="25.4" customHeight="1">
      <c r="A32" s="4"/>
      <c r="B32" s="8"/>
      <c r="C32" s="9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5"/>
    </row>
    <row r="33" ht="25.4" customHeight="1">
      <c r="A33" s="4"/>
      <c r="B33" t="s" s="181">
        <v>184</v>
      </c>
      <c r="C33" s="9"/>
      <c r="D33" s="182"/>
      <c r="E33" s="182"/>
      <c r="F33" s="183">
        <f>F17+F31</f>
        <v>0</v>
      </c>
      <c r="G33" s="182"/>
      <c r="H33" s="182"/>
      <c r="I33" s="182"/>
      <c r="J33" s="183">
        <f>J17+J31</f>
        <v>0</v>
      </c>
      <c r="K33" s="182"/>
      <c r="L33" s="182"/>
      <c r="M33" s="182"/>
      <c r="N33" s="183">
        <f>N17+N31</f>
        <v>0</v>
      </c>
      <c r="O33" s="182"/>
      <c r="P33" s="182"/>
      <c r="Q33" s="182"/>
      <c r="R33" s="183">
        <f>R17+R31</f>
        <v>0</v>
      </c>
      <c r="S33" s="15"/>
    </row>
    <row r="34" ht="25.4" customHeight="1">
      <c r="A34" s="4"/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5"/>
    </row>
    <row r="35" ht="25.9" customHeight="1">
      <c r="A35" s="4"/>
      <c r="B35" s="8"/>
      <c r="C35" s="9"/>
      <c r="D35" t="s" s="176">
        <v>185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15"/>
    </row>
    <row r="36" ht="25.9" customHeight="1">
      <c r="A36" s="4"/>
      <c r="B36" s="8"/>
      <c r="C36" s="9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15"/>
    </row>
    <row r="37" ht="25.4" customHeight="1">
      <c r="A37" s="4"/>
      <c r="B37" t="s" s="177">
        <v>186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5"/>
    </row>
    <row r="38" ht="25.4" customHeight="1">
      <c r="A38" s="4"/>
      <c r="B38" t="s" s="177">
        <v>187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5"/>
    </row>
    <row r="39" ht="25.4" customHeight="1">
      <c r="A39" s="4"/>
      <c r="B39" t="s" s="177">
        <v>188</v>
      </c>
      <c r="C39" s="9"/>
      <c r="D39" s="178">
        <v>0</v>
      </c>
      <c r="E39" s="9"/>
      <c r="F39" s="9"/>
      <c r="G39" s="9"/>
      <c r="H39" s="178">
        <v>0</v>
      </c>
      <c r="I39" s="9"/>
      <c r="J39" s="9"/>
      <c r="K39" s="9"/>
      <c r="L39" s="185">
        <v>0</v>
      </c>
      <c r="M39" s="9"/>
      <c r="N39" s="9"/>
      <c r="O39" s="9"/>
      <c r="P39" s="185">
        <v>0</v>
      </c>
      <c r="Q39" s="9"/>
      <c r="R39" s="9"/>
      <c r="S39" s="15"/>
    </row>
    <row r="40" ht="25.4" customHeight="1">
      <c r="A40" s="4"/>
      <c r="B40" t="s" s="177">
        <v>189</v>
      </c>
      <c r="C40" s="9"/>
      <c r="D40" s="178">
        <v>0</v>
      </c>
      <c r="E40" s="9"/>
      <c r="F40" s="9"/>
      <c r="G40" s="9"/>
      <c r="H40" s="178">
        <v>0</v>
      </c>
      <c r="I40" s="9"/>
      <c r="J40" s="9"/>
      <c r="K40" s="9"/>
      <c r="L40" s="185">
        <v>0</v>
      </c>
      <c r="M40" s="9"/>
      <c r="N40" s="9"/>
      <c r="O40" s="9"/>
      <c r="P40" s="185">
        <v>0</v>
      </c>
      <c r="Q40" s="9"/>
      <c r="R40" s="9"/>
      <c r="S40" s="15"/>
    </row>
    <row r="41" ht="25.4" customHeight="1">
      <c r="A41" s="4"/>
      <c r="B41" t="s" s="177">
        <v>190</v>
      </c>
      <c r="C41" s="9"/>
      <c r="D41" s="178"/>
      <c r="E41" s="9"/>
      <c r="F41" s="9"/>
      <c r="G41" s="9"/>
      <c r="H41" s="178">
        <v>0</v>
      </c>
      <c r="I41" s="9"/>
      <c r="J41" s="9"/>
      <c r="K41" s="9"/>
      <c r="L41" s="185">
        <v>0</v>
      </c>
      <c r="M41" s="9"/>
      <c r="N41" s="9"/>
      <c r="O41" s="9"/>
      <c r="P41" s="185">
        <v>0</v>
      </c>
      <c r="Q41" s="9"/>
      <c r="R41" s="9"/>
      <c r="S41" s="15"/>
    </row>
    <row r="42" ht="25.9" customHeight="1">
      <c r="A42" s="4"/>
      <c r="B42" s="8"/>
      <c r="C42" s="9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15"/>
    </row>
    <row r="43" ht="25.9" customHeight="1">
      <c r="A43" s="4"/>
      <c r="B43" t="s" s="181">
        <v>191</v>
      </c>
      <c r="C43" s="9"/>
      <c r="D43" s="28"/>
      <c r="E43" s="28"/>
      <c r="F43" s="189">
        <f>SUM(D39:D41)</f>
        <v>0</v>
      </c>
      <c r="G43" s="28"/>
      <c r="H43" s="28"/>
      <c r="I43" s="28"/>
      <c r="J43" s="189">
        <f>SUM(H39:H41)</f>
        <v>0</v>
      </c>
      <c r="K43" s="28"/>
      <c r="L43" s="28"/>
      <c r="M43" s="28"/>
      <c r="N43" s="189">
        <f>SUM(L39:L41)</f>
        <v>0</v>
      </c>
      <c r="O43" s="28"/>
      <c r="P43" s="28"/>
      <c r="Q43" s="28"/>
      <c r="R43" s="189">
        <f>SUM(P39:P41)</f>
        <v>0</v>
      </c>
      <c r="S43" s="15"/>
    </row>
    <row r="44" ht="25.4" customHeight="1">
      <c r="A44" s="4"/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5"/>
    </row>
    <row r="45" ht="25.4" customHeight="1">
      <c r="A45" s="4"/>
      <c r="B45" t="s" s="177">
        <v>192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5"/>
    </row>
    <row r="46" ht="25.4" customHeight="1">
      <c r="A46" s="4"/>
      <c r="B46" t="s" s="177">
        <v>193</v>
      </c>
      <c r="C46" s="9"/>
      <c r="D46" s="178">
        <v>0</v>
      </c>
      <c r="E46" s="9"/>
      <c r="F46" s="9"/>
      <c r="G46" s="9"/>
      <c r="H46" s="178">
        <v>0</v>
      </c>
      <c r="I46" s="9"/>
      <c r="J46" s="9"/>
      <c r="K46" s="9"/>
      <c r="L46" s="178">
        <v>0</v>
      </c>
      <c r="M46" s="9"/>
      <c r="N46" s="9"/>
      <c r="O46" s="9"/>
      <c r="P46" s="178">
        <v>0</v>
      </c>
      <c r="Q46" s="9"/>
      <c r="R46" s="9"/>
      <c r="S46" s="15"/>
    </row>
    <row r="47" ht="25.4" customHeight="1">
      <c r="A47" s="4"/>
      <c r="B47" t="s" s="177">
        <v>194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5"/>
    </row>
    <row r="48" ht="25.4" customHeight="1">
      <c r="A48" s="4"/>
      <c r="B48" t="s" s="177">
        <v>195</v>
      </c>
      <c r="C48" s="9"/>
      <c r="D48" s="178">
        <v>0</v>
      </c>
      <c r="E48" s="9"/>
      <c r="F48" s="9"/>
      <c r="G48" s="9"/>
      <c r="H48" s="178">
        <v>0</v>
      </c>
      <c r="I48" s="9"/>
      <c r="J48" s="9"/>
      <c r="K48" s="9"/>
      <c r="L48" s="178">
        <v>0</v>
      </c>
      <c r="M48" s="9"/>
      <c r="N48" s="9"/>
      <c r="O48" s="9"/>
      <c r="P48" s="178">
        <v>0</v>
      </c>
      <c r="Q48" s="9"/>
      <c r="R48" s="9"/>
      <c r="S48" s="15"/>
    </row>
    <row r="49" ht="25.9" customHeight="1">
      <c r="A49" s="4"/>
      <c r="B49" s="8"/>
      <c r="C49" s="9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15"/>
    </row>
    <row r="50" ht="25.9" customHeight="1">
      <c r="A50" s="4"/>
      <c r="B50" t="s" s="181">
        <v>196</v>
      </c>
      <c r="C50" s="9"/>
      <c r="D50" s="28"/>
      <c r="E50" s="28"/>
      <c r="F50" s="189">
        <f>D46+D48</f>
        <v>0</v>
      </c>
      <c r="G50" s="28"/>
      <c r="H50" s="28"/>
      <c r="I50" s="28"/>
      <c r="J50" s="189">
        <f>H46+H48</f>
        <v>0</v>
      </c>
      <c r="K50" s="28"/>
      <c r="L50" s="28"/>
      <c r="M50" s="28"/>
      <c r="N50" s="189">
        <f>L46+L48</f>
        <v>0</v>
      </c>
      <c r="O50" s="28"/>
      <c r="P50" s="28"/>
      <c r="Q50" s="28"/>
      <c r="R50" s="189">
        <f>P46+P48</f>
        <v>0</v>
      </c>
      <c r="S50" s="15"/>
    </row>
    <row r="51" ht="25.4" customHeight="1">
      <c r="A51" s="4"/>
      <c r="B51" s="8"/>
      <c r="C51" s="9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5"/>
    </row>
    <row r="52" ht="25.4" customHeight="1">
      <c r="A52" s="4"/>
      <c r="B52" t="s" s="181">
        <v>197</v>
      </c>
      <c r="C52" s="9"/>
      <c r="D52" s="182"/>
      <c r="E52" s="182"/>
      <c r="F52" s="183">
        <f>F43+F50</f>
        <v>0</v>
      </c>
      <c r="G52" s="182"/>
      <c r="H52" s="182"/>
      <c r="I52" s="182"/>
      <c r="J52" s="183">
        <f>J43+J50</f>
        <v>0</v>
      </c>
      <c r="K52" s="190"/>
      <c r="L52" s="182"/>
      <c r="M52" s="182"/>
      <c r="N52" s="183">
        <f>N43+N50</f>
        <v>0</v>
      </c>
      <c r="O52" s="182"/>
      <c r="P52" s="182"/>
      <c r="Q52" s="182"/>
      <c r="R52" s="183">
        <f>R43+R50</f>
        <v>0</v>
      </c>
      <c r="S52" s="15"/>
    </row>
    <row r="53" ht="25.4" customHeight="1">
      <c r="A53" s="4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5"/>
    </row>
    <row r="54" ht="25.4" customHeight="1">
      <c r="A54" s="4"/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5"/>
    </row>
    <row r="55" ht="25.9" customHeight="1">
      <c r="A55" s="4"/>
      <c r="B55" s="8"/>
      <c r="C55" s="9"/>
      <c r="D55" t="s" s="176">
        <v>198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15"/>
    </row>
    <row r="56" ht="25.9" customHeight="1">
      <c r="A56" s="4"/>
      <c r="B56" s="8"/>
      <c r="C56" s="9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15"/>
    </row>
    <row r="57" ht="25.4" customHeight="1">
      <c r="A57" s="4"/>
      <c r="B57" t="s" s="181">
        <v>199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5"/>
    </row>
    <row r="58" ht="25.4" customHeight="1">
      <c r="A58" s="4"/>
      <c r="B58" t="s" s="177">
        <v>200</v>
      </c>
      <c r="C58" s="9"/>
      <c r="D58" s="9"/>
      <c r="E58" s="9"/>
      <c r="F58" s="178">
        <v>0</v>
      </c>
      <c r="G58" s="9"/>
      <c r="H58" s="9"/>
      <c r="I58" s="9"/>
      <c r="J58" s="178">
        <v>0</v>
      </c>
      <c r="K58" s="9"/>
      <c r="L58" s="9"/>
      <c r="M58" s="9"/>
      <c r="N58" s="178">
        <v>0</v>
      </c>
      <c r="O58" s="9"/>
      <c r="P58" s="9"/>
      <c r="Q58" s="9"/>
      <c r="R58" s="178">
        <v>0</v>
      </c>
      <c r="S58" s="15"/>
    </row>
    <row r="59" ht="25.4" customHeight="1">
      <c r="A59" s="4"/>
      <c r="B59" t="s" s="177">
        <v>201</v>
      </c>
      <c r="C59" s="9"/>
      <c r="D59" s="9"/>
      <c r="E59" s="9"/>
      <c r="F59" s="178">
        <v>0</v>
      </c>
      <c r="G59" s="9"/>
      <c r="H59" s="9"/>
      <c r="I59" s="9"/>
      <c r="J59" s="178">
        <v>0</v>
      </c>
      <c r="K59" s="9"/>
      <c r="L59" s="9"/>
      <c r="M59" s="9"/>
      <c r="N59" s="178">
        <v>0</v>
      </c>
      <c r="O59" s="9"/>
      <c r="P59" s="9"/>
      <c r="Q59" s="9"/>
      <c r="R59" s="178">
        <v>0</v>
      </c>
      <c r="S59" s="15"/>
    </row>
    <row r="60" ht="25.4" customHeight="1">
      <c r="A60" s="4"/>
      <c r="B60" t="s" s="181">
        <v>202</v>
      </c>
      <c r="C60" s="9"/>
      <c r="D60" s="180"/>
      <c r="E60" s="180"/>
      <c r="F60" s="191">
        <v>0</v>
      </c>
      <c r="G60" s="180"/>
      <c r="H60" s="180"/>
      <c r="I60" s="180"/>
      <c r="J60" s="191">
        <v>0</v>
      </c>
      <c r="K60" s="180"/>
      <c r="L60" s="180"/>
      <c r="M60" s="180"/>
      <c r="N60" s="191">
        <v>0</v>
      </c>
      <c r="O60" s="180"/>
      <c r="P60" s="180"/>
      <c r="Q60" s="180"/>
      <c r="R60" s="191">
        <v>0</v>
      </c>
      <c r="S60" s="15"/>
    </row>
    <row r="61" ht="25.4" customHeight="1">
      <c r="A61" s="4"/>
      <c r="B61" t="s" s="181">
        <v>203</v>
      </c>
      <c r="C61" s="9"/>
      <c r="D61" s="182"/>
      <c r="E61" s="182"/>
      <c r="F61" s="183">
        <f>SUM(F58:F60)</f>
        <v>0</v>
      </c>
      <c r="G61" s="182"/>
      <c r="H61" s="182"/>
      <c r="I61" s="182"/>
      <c r="J61" s="183">
        <f>SUM(J58:J60)</f>
        <v>0</v>
      </c>
      <c r="K61" s="182"/>
      <c r="L61" s="182"/>
      <c r="M61" s="182"/>
      <c r="N61" s="192">
        <f>SUM(N58:N60)</f>
        <v>0</v>
      </c>
      <c r="O61" t="s" s="193">
        <v>0</v>
      </c>
      <c r="P61" s="182"/>
      <c r="Q61" s="182"/>
      <c r="R61" s="192">
        <f>SUM(R58:R60)</f>
        <v>0</v>
      </c>
      <c r="S61" s="15"/>
    </row>
    <row r="62" ht="25.4" customHeight="1">
      <c r="A62" s="4"/>
      <c r="B62" s="8"/>
      <c r="C62" s="9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5"/>
    </row>
    <row r="63" ht="25.9" customHeight="1">
      <c r="A63" s="4"/>
      <c r="B63" t="s" s="181">
        <v>204</v>
      </c>
      <c r="C63" s="9"/>
      <c r="D63" s="182"/>
      <c r="E63" s="182"/>
      <c r="F63" s="194">
        <f>F52+F61</f>
        <v>0</v>
      </c>
      <c r="G63" s="182"/>
      <c r="H63" s="182"/>
      <c r="I63" s="182"/>
      <c r="J63" s="194">
        <f>J52+J61</f>
        <v>0</v>
      </c>
      <c r="K63" s="182"/>
      <c r="L63" s="182"/>
      <c r="M63" s="182"/>
      <c r="N63" s="194">
        <f>N52+N61</f>
        <v>0</v>
      </c>
      <c r="O63" s="182"/>
      <c r="P63" s="182"/>
      <c r="Q63" s="182"/>
      <c r="R63" s="194">
        <f>R52+R61</f>
        <v>0</v>
      </c>
      <c r="S63" s="15"/>
    </row>
    <row r="64" ht="26.4" customHeight="1">
      <c r="A64" s="4"/>
      <c r="B64" s="8"/>
      <c r="C64" s="9"/>
      <c r="D64" s="9"/>
      <c r="E64" s="15"/>
      <c r="F64" t="s" s="195">
        <f>IF(F33=F63,"BALANCED","NOT BALANCED")</f>
        <v>205</v>
      </c>
      <c r="G64" s="8"/>
      <c r="H64" s="9"/>
      <c r="I64" s="15"/>
      <c r="J64" t="s" s="195">
        <f>IF(J33=J63,"BALANCED","NOT BALANCED")</f>
        <v>205</v>
      </c>
      <c r="K64" s="8"/>
      <c r="L64" s="9"/>
      <c r="M64" s="15"/>
      <c r="N64" t="s" s="195">
        <f>IF(N33=N63,"BALANCED","NOT BALANCED")</f>
        <v>205</v>
      </c>
      <c r="O64" s="8"/>
      <c r="P64" s="9"/>
      <c r="Q64" s="15"/>
      <c r="R64" t="s" s="195">
        <f>IF(R33=R63,"BALANCED","NOT BALANCED")</f>
        <v>205</v>
      </c>
      <c r="S64" s="105"/>
    </row>
    <row r="65" ht="25.9" customHeight="1">
      <c r="A65" s="4"/>
      <c r="B65" s="8"/>
      <c r="C65" s="9"/>
      <c r="D65" s="9"/>
      <c r="E65" s="9"/>
      <c r="F65" s="28"/>
      <c r="G65" s="9"/>
      <c r="H65" s="9"/>
      <c r="I65" s="9"/>
      <c r="J65" s="28"/>
      <c r="K65" s="9"/>
      <c r="L65" s="9"/>
      <c r="M65" s="9"/>
      <c r="N65" s="28"/>
      <c r="O65" s="9"/>
      <c r="P65" s="9"/>
      <c r="Q65" s="9"/>
      <c r="R65" s="28"/>
      <c r="S65" s="15"/>
    </row>
    <row r="66" ht="25.9" customHeight="1">
      <c r="A66" s="4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107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49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196" customWidth="1"/>
    <col min="2" max="2" width="28" style="196" customWidth="1"/>
    <col min="3" max="3" width="2.17188" style="196" customWidth="1"/>
    <col min="4" max="4" width="28" style="196" customWidth="1"/>
    <col min="5" max="5" width="2.5" style="196" customWidth="1"/>
    <col min="6" max="6" width="15.8516" style="196" customWidth="1"/>
    <col min="7" max="7" width="15.3516" style="196" customWidth="1"/>
    <col min="8" max="8" width="18.6719" style="196" customWidth="1"/>
    <col min="9" max="9" width="15.3516" style="196" customWidth="1"/>
    <col min="10" max="10" width="17" style="196" customWidth="1"/>
    <col min="11" max="11" width="15.3516" style="196" customWidth="1"/>
    <col min="12" max="12" width="15.3516" style="196" customWidth="1"/>
    <col min="13" max="256" width="14.1719" style="196" customWidth="1"/>
  </cols>
  <sheetData>
    <row r="1" ht="25.4" customHeight="1">
      <c r="A1" s="197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5.9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5.9" customHeight="1">
      <c r="A3" s="4"/>
      <c r="B3" t="s" s="198">
        <v>15</v>
      </c>
      <c r="C3" s="31"/>
      <c r="D3" s="87"/>
      <c r="E3" t="s" s="199">
        <v>206</v>
      </c>
      <c r="F3" s="31"/>
      <c r="G3" s="31"/>
      <c r="H3" s="31"/>
      <c r="I3" s="31"/>
      <c r="J3" s="31"/>
      <c r="K3" s="31"/>
      <c r="L3" s="32"/>
    </row>
    <row r="4" ht="25.4" customHeight="1">
      <c r="A4" s="4"/>
      <c r="B4" s="34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ht="25.4" customHeight="1">
      <c r="A5" s="4"/>
      <c r="B5" s="34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ht="25.4" customHeight="1">
      <c r="A6" s="4"/>
      <c r="B6" s="34"/>
      <c r="C6" s="37"/>
      <c r="D6" s="37"/>
      <c r="E6" s="37"/>
      <c r="F6" s="37"/>
      <c r="G6" t="s" s="112">
        <v>207</v>
      </c>
      <c r="H6" s="113"/>
      <c r="I6" t="s" s="112">
        <v>207</v>
      </c>
      <c r="J6" s="113"/>
      <c r="K6" t="s" s="112">
        <v>207</v>
      </c>
      <c r="L6" s="38"/>
    </row>
    <row r="7" ht="25.4" customHeight="1">
      <c r="A7" s="4"/>
      <c r="B7" s="34"/>
      <c r="C7" s="37"/>
      <c r="D7" s="37"/>
      <c r="E7" s="37"/>
      <c r="F7" s="37"/>
      <c r="G7" t="s" s="114">
        <v>106</v>
      </c>
      <c r="H7" s="115"/>
      <c r="I7" t="s" s="114">
        <v>107</v>
      </c>
      <c r="J7" s="115"/>
      <c r="K7" t="s" s="114">
        <v>108</v>
      </c>
      <c r="L7" s="38"/>
    </row>
    <row r="8" ht="25.4" customHeight="1">
      <c r="A8" s="4"/>
      <c r="B8" s="34"/>
      <c r="C8" s="165"/>
      <c r="D8" s="37"/>
      <c r="E8" s="37"/>
      <c r="F8" s="37"/>
      <c r="G8" s="59"/>
      <c r="H8" s="59"/>
      <c r="I8" s="59"/>
      <c r="J8" s="59"/>
      <c r="K8" s="59"/>
      <c r="L8" s="38"/>
    </row>
    <row r="9" ht="25.9" customHeight="1">
      <c r="A9" s="4"/>
      <c r="B9" s="34"/>
      <c r="C9" s="37"/>
      <c r="D9" s="37"/>
      <c r="E9" s="37"/>
      <c r="F9" s="37"/>
      <c r="G9" s="84"/>
      <c r="H9" s="37"/>
      <c r="I9" s="84"/>
      <c r="J9" s="37"/>
      <c r="K9" s="200"/>
      <c r="L9" s="38"/>
    </row>
    <row r="10" ht="26.4" customHeight="1">
      <c r="A10" s="4"/>
      <c r="B10" t="s" s="120">
        <v>208</v>
      </c>
      <c r="C10" t="s" s="201">
        <v>209</v>
      </c>
      <c r="D10" t="s" s="114">
        <v>210</v>
      </c>
      <c r="E10" t="s" s="201">
        <v>209</v>
      </c>
      <c r="F10" s="202">
        <f>'5 Year Pro Forma Income '!$C$22</f>
        <v>0</v>
      </c>
      <c r="G10" s="203">
        <f>F10/F11</f>
      </c>
      <c r="H10" s="204">
        <f>'5 Year Pro Forma Income '!$E$22</f>
        <v>0</v>
      </c>
      <c r="I10" s="203">
        <f>H10/H11</f>
      </c>
      <c r="J10" s="204">
        <f>'5 Year Pro Forma Income '!$G$22</f>
        <v>0</v>
      </c>
      <c r="K10" s="203">
        <f>J10/J11</f>
      </c>
      <c r="L10" s="128"/>
    </row>
    <row r="11" ht="25.9" customHeight="1">
      <c r="A11" s="4"/>
      <c r="B11" s="205"/>
      <c r="C11" s="37"/>
      <c r="D11" t="s" s="42">
        <v>211</v>
      </c>
      <c r="E11" s="37"/>
      <c r="F11" s="206">
        <f>'5 Year Pro Forma Income '!$C$12</f>
        <v>0</v>
      </c>
      <c r="G11" s="207"/>
      <c r="H11" s="206">
        <f>'5 Year Pro Forma Income '!$E$12</f>
        <v>0</v>
      </c>
      <c r="I11" s="207"/>
      <c r="J11" s="206">
        <f>'5 Year Pro Forma Income '!$G$12</f>
        <v>0</v>
      </c>
      <c r="K11" s="207"/>
      <c r="L11" s="38"/>
    </row>
    <row r="12" ht="25.9" customHeight="1">
      <c r="A12" s="4"/>
      <c r="B12" s="34"/>
      <c r="C12" s="37"/>
      <c r="D12" s="37"/>
      <c r="E12" s="37"/>
      <c r="F12" s="37"/>
      <c r="G12" s="200"/>
      <c r="H12" s="37"/>
      <c r="I12" s="200"/>
      <c r="J12" s="37"/>
      <c r="K12" s="200"/>
      <c r="L12" s="38"/>
    </row>
    <row r="13" ht="26.4" customHeight="1">
      <c r="A13" s="4"/>
      <c r="B13" t="s" s="120">
        <v>212</v>
      </c>
      <c r="C13" t="s" s="201">
        <v>209</v>
      </c>
      <c r="D13" t="s" s="114">
        <v>213</v>
      </c>
      <c r="E13" t="s" s="201">
        <v>209</v>
      </c>
      <c r="F13" s="202">
        <f>'Pro Forma Balance Sheet'!$J$17</f>
        <v>0</v>
      </c>
      <c r="G13" s="203">
        <f>F13/F14</f>
      </c>
      <c r="H13" s="204">
        <f>'Pro Forma Balance Sheet'!$N$17</f>
        <v>0</v>
      </c>
      <c r="I13" s="203">
        <f>H13/H14</f>
      </c>
      <c r="J13" s="204">
        <f>'Pro Forma Balance Sheet'!$R$17</f>
        <v>0</v>
      </c>
      <c r="K13" s="203">
        <f>J13/J14</f>
      </c>
      <c r="L13" s="128"/>
    </row>
    <row r="14" ht="25.9" customHeight="1">
      <c r="A14" s="4"/>
      <c r="B14" s="205"/>
      <c r="C14" s="37"/>
      <c r="D14" t="s" s="42">
        <v>214</v>
      </c>
      <c r="E14" s="37"/>
      <c r="F14" s="206">
        <f t="shared" si="15" ref="F14:F31">'Pro Forma Balance Sheet'!$J$43</f>
        <v>0</v>
      </c>
      <c r="G14" s="207"/>
      <c r="H14" s="206">
        <f t="shared" si="16" ref="H14:H31">'Pro Forma Balance Sheet'!$N$43</f>
        <v>0</v>
      </c>
      <c r="I14" s="207"/>
      <c r="J14" s="206">
        <f t="shared" si="17" ref="J14:J31">'Pro Forma Balance Sheet'!$R$43</f>
        <v>0</v>
      </c>
      <c r="K14" s="207"/>
      <c r="L14" s="38"/>
    </row>
    <row r="15" ht="25.9" customHeight="1">
      <c r="A15" s="4"/>
      <c r="B15" s="205"/>
      <c r="C15" s="37"/>
      <c r="D15" s="113"/>
      <c r="E15" s="37"/>
      <c r="F15" s="208"/>
      <c r="G15" s="209"/>
      <c r="H15" s="208"/>
      <c r="I15" s="209"/>
      <c r="J15" s="208"/>
      <c r="K15" s="209"/>
      <c r="L15" s="38"/>
    </row>
    <row r="16" ht="26.4" customHeight="1">
      <c r="A16" s="4"/>
      <c r="B16" t="s" s="120">
        <v>215</v>
      </c>
      <c r="C16" t="s" s="201">
        <v>209</v>
      </c>
      <c r="D16" t="s" s="114">
        <v>216</v>
      </c>
      <c r="E16" t="s" s="201">
        <v>209</v>
      </c>
      <c r="F16" s="202">
        <f>F13-'Pro Forma Balance Sheet'!H14</f>
        <v>0</v>
      </c>
      <c r="G16" s="203">
        <f>F16/F17</f>
      </c>
      <c r="H16" s="204">
        <f>H13-'Pro Forma Balance Sheet'!L14</f>
        <v>0</v>
      </c>
      <c r="I16" s="203">
        <f>H16/H17</f>
      </c>
      <c r="J16" s="204">
        <f>J13-'Pro Forma Balance Sheet'!P14</f>
        <v>0</v>
      </c>
      <c r="K16" s="203">
        <f>J16/J17</f>
      </c>
      <c r="L16" s="128"/>
    </row>
    <row r="17" ht="25.9" customHeight="1">
      <c r="A17" s="4"/>
      <c r="B17" s="205"/>
      <c r="C17" s="37"/>
      <c r="D17" t="s" s="42">
        <v>214</v>
      </c>
      <c r="E17" s="37"/>
      <c r="F17" s="206">
        <f>F14</f>
        <v>0</v>
      </c>
      <c r="G17" s="207"/>
      <c r="H17" s="206">
        <f>H14</f>
        <v>0</v>
      </c>
      <c r="I17" s="207"/>
      <c r="J17" s="206">
        <f>J14</f>
        <v>0</v>
      </c>
      <c r="K17" s="207"/>
      <c r="L17" s="38"/>
    </row>
    <row r="18" ht="15.75" customHeight="1">
      <c r="A18" s="4"/>
      <c r="B18" s="158"/>
      <c r="C18" s="89"/>
      <c r="D18" s="89"/>
      <c r="E18" s="89"/>
      <c r="F18" s="89"/>
      <c r="G18" s="210"/>
      <c r="H18" s="89"/>
      <c r="I18" s="210"/>
      <c r="J18" s="89"/>
      <c r="K18" s="210"/>
      <c r="L18" s="38"/>
    </row>
    <row r="19" ht="15" customHeight="1">
      <c r="A19" s="4"/>
      <c r="B19" t="s" s="120">
        <v>217</v>
      </c>
      <c r="C19" t="s" s="201">
        <v>209</v>
      </c>
      <c r="D19" t="s" s="114">
        <v>218</v>
      </c>
      <c r="E19" t="s" s="201">
        <v>209</v>
      </c>
      <c r="F19" s="202">
        <f t="shared" si="27" ref="F19:F22">'5 Year Pro Forma Income '!$C$59</f>
        <v>0</v>
      </c>
      <c r="G19" s="203">
        <f>F19/F20</f>
      </c>
      <c r="H19" s="204">
        <f t="shared" si="29" ref="H19:H22">'5 Year Pro Forma Income '!$E$59</f>
        <v>0</v>
      </c>
      <c r="I19" s="203">
        <f>H19/H20</f>
      </c>
      <c r="J19" s="204">
        <f t="shared" si="31" ref="J19:J22">'5 Year Pro Forma Income '!$G$59</f>
        <v>0</v>
      </c>
      <c r="K19" s="203">
        <f>J19/J20</f>
      </c>
      <c r="L19" s="128"/>
    </row>
    <row r="20" ht="25.9" customHeight="1">
      <c r="A20" s="4"/>
      <c r="B20" s="205"/>
      <c r="C20" s="37"/>
      <c r="D20" t="s" s="42">
        <v>211</v>
      </c>
      <c r="E20" s="37"/>
      <c r="F20" s="206">
        <f>F11</f>
        <v>0</v>
      </c>
      <c r="G20" s="207"/>
      <c r="H20" s="206">
        <f>H11</f>
        <v>0</v>
      </c>
      <c r="I20" s="207"/>
      <c r="J20" s="206">
        <f>J11</f>
        <v>0</v>
      </c>
      <c r="K20" s="207"/>
      <c r="L20" s="38"/>
    </row>
    <row r="21" ht="16.5" customHeight="1">
      <c r="A21" s="4"/>
      <c r="B21" s="158"/>
      <c r="C21" s="89"/>
      <c r="D21" s="89"/>
      <c r="E21" s="89"/>
      <c r="F21" s="89"/>
      <c r="G21" s="210"/>
      <c r="H21" s="89"/>
      <c r="I21" s="210"/>
      <c r="J21" s="89"/>
      <c r="K21" s="210"/>
      <c r="L21" s="38"/>
    </row>
    <row r="22" ht="12.75" customHeight="1">
      <c r="A22" s="4"/>
      <c r="B22" t="s" s="120">
        <v>219</v>
      </c>
      <c r="C22" t="s" s="201">
        <v>209</v>
      </c>
      <c r="D22" t="s" s="114">
        <v>220</v>
      </c>
      <c r="E22" t="s" s="201">
        <v>209</v>
      </c>
      <c r="F22" s="202">
        <f t="shared" si="27"/>
        <v>0</v>
      </c>
      <c r="G22" s="203">
        <f>F22/F23</f>
      </c>
      <c r="H22" s="204">
        <f t="shared" si="29"/>
        <v>0</v>
      </c>
      <c r="I22" s="203">
        <f>H22/H23</f>
      </c>
      <c r="J22" s="204">
        <f t="shared" si="31"/>
        <v>0</v>
      </c>
      <c r="K22" s="203">
        <f>J22/J23</f>
      </c>
      <c r="L22" s="128"/>
    </row>
    <row r="23" ht="14.25" customHeight="1">
      <c r="A23" s="4"/>
      <c r="B23" s="158"/>
      <c r="C23" s="89"/>
      <c r="D23" t="s" s="42">
        <v>221</v>
      </c>
      <c r="E23" s="89"/>
      <c r="F23" s="206">
        <f t="shared" si="42" ref="F23:F38">'Pro Forma Balance Sheet'!$J$61</f>
        <v>0</v>
      </c>
      <c r="G23" s="211"/>
      <c r="H23" s="206">
        <f t="shared" si="43" ref="H23:H38">'Pro Forma Balance Sheet'!$N$61</f>
        <v>0</v>
      </c>
      <c r="I23" s="211"/>
      <c r="J23" s="206">
        <f t="shared" si="44" ref="J23:J38">'Pro Forma Balance Sheet'!$R$61</f>
        <v>0</v>
      </c>
      <c r="K23" s="211"/>
      <c r="L23" s="38"/>
    </row>
    <row r="24" ht="10.5" customHeight="1">
      <c r="A24" s="4"/>
      <c r="B24" s="158"/>
      <c r="C24" s="89"/>
      <c r="D24" s="89"/>
      <c r="E24" s="89"/>
      <c r="F24" s="89"/>
      <c r="G24" s="210"/>
      <c r="H24" s="89"/>
      <c r="I24" s="210"/>
      <c r="J24" s="89"/>
      <c r="K24" s="210"/>
      <c r="L24" s="38"/>
    </row>
    <row r="25" ht="15" customHeight="1">
      <c r="A25" s="4"/>
      <c r="B25" t="s" s="120">
        <v>222</v>
      </c>
      <c r="C25" t="s" s="201">
        <v>209</v>
      </c>
      <c r="D25" t="s" s="114">
        <v>211</v>
      </c>
      <c r="E25" t="s" s="201">
        <v>209</v>
      </c>
      <c r="F25" s="202">
        <f>F20</f>
        <v>0</v>
      </c>
      <c r="G25" s="203">
        <f>F25/F26</f>
      </c>
      <c r="H25" s="204">
        <f>H20</f>
        <v>0</v>
      </c>
      <c r="I25" s="203">
        <f>H25/H26</f>
      </c>
      <c r="J25" s="204">
        <f>J20</f>
        <v>0</v>
      </c>
      <c r="K25" s="203">
        <f>J25/J26</f>
      </c>
      <c r="L25" s="128"/>
    </row>
    <row r="26" ht="13.5" customHeight="1">
      <c r="A26" s="4"/>
      <c r="B26" s="158"/>
      <c r="C26" s="89"/>
      <c r="D26" t="s" s="42">
        <v>223</v>
      </c>
      <c r="E26" s="89"/>
      <c r="F26" s="206">
        <f t="shared" si="42"/>
        <v>0</v>
      </c>
      <c r="G26" s="211"/>
      <c r="H26" s="206">
        <f t="shared" si="43"/>
        <v>0</v>
      </c>
      <c r="I26" s="211"/>
      <c r="J26" s="206">
        <f t="shared" si="44"/>
        <v>0</v>
      </c>
      <c r="K26" s="211"/>
      <c r="L26" s="38"/>
    </row>
    <row r="27" ht="25.9" customHeight="1">
      <c r="A27" s="4"/>
      <c r="B27" s="34"/>
      <c r="C27" s="37"/>
      <c r="D27" s="37"/>
      <c r="E27" s="37"/>
      <c r="F27" s="37"/>
      <c r="G27" s="200"/>
      <c r="H27" s="37"/>
      <c r="I27" s="200"/>
      <c r="J27" s="37"/>
      <c r="K27" s="200"/>
      <c r="L27" s="38"/>
    </row>
    <row r="28" ht="26.4" customHeight="1">
      <c r="A28" s="4"/>
      <c r="B28" t="s" s="120">
        <v>224</v>
      </c>
      <c r="C28" t="s" s="201">
        <v>209</v>
      </c>
      <c r="D28" t="s" s="114">
        <v>225</v>
      </c>
      <c r="E28" t="s" s="201">
        <v>209</v>
      </c>
      <c r="F28" s="202">
        <f>'Pro Forma Balance Sheet'!$J$31</f>
        <v>0</v>
      </c>
      <c r="G28" s="203">
        <f>F28/F29</f>
      </c>
      <c r="H28" s="204">
        <f>'Pro Forma Balance Sheet'!$N$31</f>
        <v>0</v>
      </c>
      <c r="I28" s="203">
        <f>H28/H29</f>
      </c>
      <c r="J28" s="204">
        <f>'Pro Forma Balance Sheet'!$R$31</f>
        <v>0</v>
      </c>
      <c r="K28" s="203">
        <f>J28/J29</f>
      </c>
      <c r="L28" s="128"/>
    </row>
    <row r="29" ht="25.9" customHeight="1">
      <c r="A29" s="4"/>
      <c r="B29" s="34"/>
      <c r="C29" s="37"/>
      <c r="D29" t="s" s="42">
        <v>223</v>
      </c>
      <c r="E29" s="37"/>
      <c r="F29" s="206">
        <f t="shared" si="42"/>
        <v>0</v>
      </c>
      <c r="G29" s="171"/>
      <c r="H29" s="206">
        <f t="shared" si="43"/>
        <v>0</v>
      </c>
      <c r="I29" s="171"/>
      <c r="J29" s="206">
        <f t="shared" si="44"/>
        <v>0</v>
      </c>
      <c r="K29" s="171"/>
      <c r="L29" s="38"/>
    </row>
    <row r="30" ht="25.9" customHeight="1">
      <c r="A30" s="4"/>
      <c r="B30" s="34"/>
      <c r="C30" s="37"/>
      <c r="D30" s="37"/>
      <c r="E30" s="37"/>
      <c r="F30" s="37"/>
      <c r="G30" s="200"/>
      <c r="H30" s="37"/>
      <c r="I30" s="200"/>
      <c r="J30" s="37"/>
      <c r="K30" s="200"/>
      <c r="L30" s="38"/>
    </row>
    <row r="31" ht="26.4" customHeight="1">
      <c r="A31" s="4"/>
      <c r="B31" t="s" s="120">
        <v>226</v>
      </c>
      <c r="C31" t="s" s="201">
        <v>209</v>
      </c>
      <c r="D31" t="s" s="114">
        <v>214</v>
      </c>
      <c r="E31" t="s" s="201">
        <v>209</v>
      </c>
      <c r="F31" s="202">
        <f t="shared" si="15"/>
        <v>0</v>
      </c>
      <c r="G31" s="203">
        <f>F31/F32</f>
      </c>
      <c r="H31" s="204">
        <f t="shared" si="16"/>
        <v>0</v>
      </c>
      <c r="I31" s="203">
        <f>H31/H32</f>
      </c>
      <c r="J31" s="204">
        <f t="shared" si="17"/>
        <v>0</v>
      </c>
      <c r="K31" s="203">
        <f>J31/J32</f>
      </c>
      <c r="L31" s="128"/>
    </row>
    <row r="32" ht="25.9" customHeight="1">
      <c r="A32" s="4"/>
      <c r="B32" s="34"/>
      <c r="C32" s="37"/>
      <c r="D32" t="s" s="42">
        <v>223</v>
      </c>
      <c r="E32" s="37"/>
      <c r="F32" s="206">
        <f t="shared" si="42"/>
        <v>0</v>
      </c>
      <c r="G32" s="171"/>
      <c r="H32" s="206">
        <f t="shared" si="43"/>
        <v>0</v>
      </c>
      <c r="I32" s="171"/>
      <c r="J32" s="206">
        <f t="shared" si="44"/>
        <v>0</v>
      </c>
      <c r="K32" s="171"/>
      <c r="L32" s="38"/>
    </row>
    <row r="33" ht="25.9" customHeight="1">
      <c r="A33" s="4"/>
      <c r="B33" s="34"/>
      <c r="C33" s="37"/>
      <c r="D33" s="37"/>
      <c r="E33" s="37"/>
      <c r="F33" s="37"/>
      <c r="G33" s="200"/>
      <c r="H33" s="37"/>
      <c r="I33" s="200"/>
      <c r="J33" s="37"/>
      <c r="K33" s="200"/>
      <c r="L33" s="38"/>
    </row>
    <row r="34" ht="26.4" customHeight="1">
      <c r="A34" s="4"/>
      <c r="B34" t="s" s="120">
        <v>227</v>
      </c>
      <c r="C34" t="s" s="201">
        <v>209</v>
      </c>
      <c r="D34" t="s" s="114">
        <v>228</v>
      </c>
      <c r="E34" t="s" s="201">
        <v>209</v>
      </c>
      <c r="F34" s="202">
        <f>'Pro Forma Balance Sheet'!$J$52</f>
        <v>0</v>
      </c>
      <c r="G34" s="203">
        <f>F34/F35</f>
      </c>
      <c r="H34" s="204">
        <f t="shared" si="74" ref="H34:H37">'Pro Forma Balance Sheet'!$N$52</f>
        <v>0</v>
      </c>
      <c r="I34" s="203">
        <f>H34/H35</f>
      </c>
      <c r="J34" s="204">
        <f t="shared" si="76" ref="J34:J37">'Pro Forma Balance Sheet'!$R$52</f>
        <v>0</v>
      </c>
      <c r="K34" s="203">
        <f>J34/J35</f>
      </c>
      <c r="L34" s="128"/>
    </row>
    <row r="35" ht="25.9" customHeight="1">
      <c r="A35" s="4"/>
      <c r="B35" s="205"/>
      <c r="C35" s="37"/>
      <c r="D35" t="s" s="42">
        <v>223</v>
      </c>
      <c r="E35" s="37"/>
      <c r="F35" s="206">
        <f t="shared" si="42"/>
        <v>0</v>
      </c>
      <c r="G35" s="207"/>
      <c r="H35" s="206">
        <f t="shared" si="43"/>
        <v>0</v>
      </c>
      <c r="I35" s="207"/>
      <c r="J35" s="206">
        <f t="shared" si="44"/>
        <v>0</v>
      </c>
      <c r="K35" s="207"/>
      <c r="L35" s="38"/>
    </row>
    <row r="36" ht="25.9" customHeight="1">
      <c r="A36" s="4"/>
      <c r="B36" s="34"/>
      <c r="C36" s="37"/>
      <c r="D36" s="37"/>
      <c r="E36" s="37"/>
      <c r="F36" s="37"/>
      <c r="G36" s="200"/>
      <c r="H36" s="37"/>
      <c r="I36" s="200"/>
      <c r="J36" s="37"/>
      <c r="K36" s="200"/>
      <c r="L36" s="38"/>
    </row>
    <row r="37" ht="26.4" customHeight="1">
      <c r="A37" s="4"/>
      <c r="B37" t="s" s="120">
        <v>229</v>
      </c>
      <c r="C37" t="s" s="201">
        <v>209</v>
      </c>
      <c r="D37" t="s" s="114">
        <v>230</v>
      </c>
      <c r="E37" t="s" s="201">
        <v>209</v>
      </c>
      <c r="F37" s="202">
        <f>'Pro Forma Balance Sheet'!$J$50</f>
        <v>0</v>
      </c>
      <c r="G37" s="203">
        <f>F37/F38</f>
      </c>
      <c r="H37" s="204">
        <f t="shared" si="74"/>
        <v>0</v>
      </c>
      <c r="I37" s="203">
        <f>H37/H38</f>
      </c>
      <c r="J37" s="204">
        <f t="shared" si="76"/>
        <v>0</v>
      </c>
      <c r="K37" s="203">
        <f>J37/J38</f>
      </c>
      <c r="L37" s="128"/>
    </row>
    <row r="38" ht="25.9" customHeight="1">
      <c r="A38" s="4"/>
      <c r="B38" s="205"/>
      <c r="C38" s="37"/>
      <c r="D38" t="s" s="42">
        <v>223</v>
      </c>
      <c r="E38" s="37"/>
      <c r="F38" s="206">
        <f t="shared" si="42"/>
        <v>0</v>
      </c>
      <c r="G38" s="207"/>
      <c r="H38" s="206">
        <f t="shared" si="43"/>
        <v>0</v>
      </c>
      <c r="I38" s="207"/>
      <c r="J38" s="206">
        <f t="shared" si="44"/>
        <v>0</v>
      </c>
      <c r="K38" s="207"/>
      <c r="L38" s="38"/>
    </row>
    <row r="39" ht="25.9" customHeight="1">
      <c r="A39" s="4"/>
      <c r="B39" s="34"/>
      <c r="C39" s="37"/>
      <c r="D39" s="37"/>
      <c r="E39" s="37"/>
      <c r="F39" s="37"/>
      <c r="G39" s="200"/>
      <c r="H39" s="37"/>
      <c r="I39" s="200"/>
      <c r="J39" s="37"/>
      <c r="K39" s="200"/>
      <c r="L39" s="38"/>
    </row>
    <row r="40" ht="26.4" customHeight="1">
      <c r="A40" s="4"/>
      <c r="B40" t="s" s="120">
        <v>231</v>
      </c>
      <c r="C40" t="s" s="201">
        <v>209</v>
      </c>
      <c r="D40" t="s" s="114">
        <v>218</v>
      </c>
      <c r="E40" t="s" s="201">
        <v>209</v>
      </c>
      <c r="F40" s="202">
        <f>F19</f>
        <v>0</v>
      </c>
      <c r="G40" s="203">
        <f>F40/F41</f>
      </c>
      <c r="H40" s="204">
        <f>H19</f>
        <v>0</v>
      </c>
      <c r="I40" s="203">
        <f>H40/H41</f>
      </c>
      <c r="J40" s="204">
        <f>J19</f>
        <v>0</v>
      </c>
      <c r="K40" s="203">
        <f>J40/J41</f>
      </c>
      <c r="L40" s="128"/>
    </row>
    <row r="41" ht="25.9" customHeight="1">
      <c r="A41" s="4"/>
      <c r="B41" s="34"/>
      <c r="C41" s="37"/>
      <c r="D41" t="s" s="42">
        <v>232</v>
      </c>
      <c r="E41" s="37"/>
      <c r="F41" s="206">
        <f>'Pro Forma Balance Sheet'!$J$33</f>
        <v>0</v>
      </c>
      <c r="G41" s="212"/>
      <c r="H41" s="206">
        <f>'Pro Forma Balance Sheet'!$N$33</f>
        <v>0</v>
      </c>
      <c r="I41" s="207"/>
      <c r="J41" s="206">
        <f>'Pro Forma Balance Sheet'!$R$33</f>
        <v>0</v>
      </c>
      <c r="K41" s="212"/>
      <c r="L41" s="38"/>
    </row>
    <row r="42" ht="25.4" customHeight="1">
      <c r="A42" s="4"/>
      <c r="B42" s="205"/>
      <c r="C42" s="37"/>
      <c r="D42" s="37"/>
      <c r="E42" s="37"/>
      <c r="F42" s="208"/>
      <c r="G42" s="129"/>
      <c r="H42" s="208"/>
      <c r="I42" s="129"/>
      <c r="J42" s="208"/>
      <c r="K42" s="129"/>
      <c r="L42" s="38"/>
    </row>
    <row r="43" ht="25.9" customHeight="1">
      <c r="A43" s="4"/>
      <c r="B43" s="213"/>
      <c r="C43" s="84"/>
      <c r="D43" s="84"/>
      <c r="E43" s="84"/>
      <c r="F43" s="209"/>
      <c r="G43" s="214"/>
      <c r="H43" s="209"/>
      <c r="I43" s="214"/>
      <c r="J43" s="209"/>
      <c r="K43" s="214"/>
      <c r="L43" s="130"/>
    </row>
    <row r="44" ht="25.9" customHeight="1">
      <c r="A44" s="2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31"/>
    </row>
    <row r="45" ht="25.4" customHeight="1">
      <c r="A45" s="2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37"/>
    </row>
    <row r="46" ht="25.4" customHeight="1">
      <c r="A46" s="2"/>
      <c r="B46" s="215"/>
      <c r="C46" s="37"/>
      <c r="D46" s="89"/>
      <c r="E46" s="37"/>
      <c r="F46" s="216"/>
      <c r="G46" s="129"/>
      <c r="H46" s="216"/>
      <c r="I46" s="129"/>
      <c r="J46" s="216"/>
      <c r="K46" s="129"/>
      <c r="L46" s="37"/>
    </row>
    <row r="47" ht="25.4" customHeight="1">
      <c r="A47" s="2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37"/>
    </row>
    <row r="48" ht="25.4" customHeight="1">
      <c r="A48" s="2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37"/>
    </row>
    <row r="49" ht="25.4" customHeight="1">
      <c r="A49" s="2"/>
      <c r="B49" s="37"/>
      <c r="C49" s="37"/>
      <c r="D49" s="37"/>
      <c r="E49" s="37"/>
      <c r="F49" s="129"/>
      <c r="G49" s="129"/>
      <c r="H49" s="129"/>
      <c r="I49" s="129"/>
      <c r="J49" s="129"/>
      <c r="K49" s="129"/>
      <c r="L49" s="2"/>
    </row>
  </sheetData>
  <pageMargins left="1" right="1" top="1" bottom="1" header="0.25" footer="0.25"/>
  <pageSetup firstPageNumber="1" fitToHeight="1" fitToWidth="1" scale="100" useFirstPageNumber="0" orientation="landscape" pageOrder="downThenOver"/>
  <headerFooter>
    <oddFooter>&amp;C&amp;"Helvetica,Regular"&amp;12&amp;K000000&amp;P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39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217" customWidth="1"/>
    <col min="2" max="2" width="28.8516" style="217" customWidth="1"/>
    <col min="3" max="3" width="20.5" style="217" customWidth="1"/>
    <col min="4" max="4" width="15.3516" style="217" customWidth="1"/>
    <col min="5" max="5" width="15.3516" style="217" customWidth="1"/>
    <col min="6" max="256" width="14.1719" style="217" customWidth="1"/>
  </cols>
  <sheetData>
    <row r="1" ht="25.9" customHeight="1">
      <c r="A1" s="2"/>
      <c r="B1" s="3"/>
      <c r="C1" s="3"/>
      <c r="D1" s="3"/>
      <c r="E1" s="3"/>
    </row>
    <row r="2" ht="25.9" customHeight="1">
      <c r="A2" s="4"/>
      <c r="B2" t="s" s="85">
        <v>17</v>
      </c>
      <c r="C2" t="s" s="218">
        <v>233</v>
      </c>
      <c r="D2" s="31"/>
      <c r="E2" s="32"/>
    </row>
    <row r="3" ht="25.4" customHeight="1">
      <c r="A3" s="4"/>
      <c r="B3" s="34"/>
      <c r="C3" s="37"/>
      <c r="D3" s="37"/>
      <c r="E3" s="38"/>
    </row>
    <row r="4" ht="25.4" customHeight="1">
      <c r="A4" s="4"/>
      <c r="B4" s="34"/>
      <c r="C4" s="37"/>
      <c r="D4" s="37"/>
      <c r="E4" s="38"/>
    </row>
    <row r="5" ht="25.4" customHeight="1">
      <c r="A5" s="4"/>
      <c r="B5" t="s" s="120">
        <v>234</v>
      </c>
      <c r="C5" s="37"/>
      <c r="D5" s="37"/>
      <c r="E5" s="38"/>
    </row>
    <row r="6" ht="25.4" customHeight="1">
      <c r="A6" s="4"/>
      <c r="B6" s="34"/>
      <c r="C6" s="37"/>
      <c r="D6" s="37"/>
      <c r="E6" s="38"/>
    </row>
    <row r="7" ht="25.4" customHeight="1">
      <c r="A7" s="4"/>
      <c r="B7" t="s" s="116">
        <v>235</v>
      </c>
      <c r="C7" s="117">
        <v>0</v>
      </c>
      <c r="D7" s="37"/>
      <c r="E7" s="38"/>
    </row>
    <row r="8" ht="25.4" customHeight="1">
      <c r="A8" s="4"/>
      <c r="B8" t="s" s="116">
        <v>236</v>
      </c>
      <c r="C8" s="117">
        <v>0</v>
      </c>
      <c r="D8" s="37"/>
      <c r="E8" s="38"/>
    </row>
    <row r="9" ht="25.4" customHeight="1">
      <c r="A9" s="4"/>
      <c r="B9" t="s" s="116">
        <v>237</v>
      </c>
      <c r="C9" s="117">
        <v>0</v>
      </c>
      <c r="D9" s="37"/>
      <c r="E9" s="38"/>
    </row>
    <row r="10" ht="25.4" customHeight="1">
      <c r="A10" s="4"/>
      <c r="B10" t="s" s="116">
        <v>238</v>
      </c>
      <c r="C10" s="117">
        <v>0</v>
      </c>
      <c r="D10" s="37"/>
      <c r="E10" s="38"/>
    </row>
    <row r="11" ht="25.4" customHeight="1">
      <c r="A11" s="4"/>
      <c r="B11" t="s" s="116">
        <v>239</v>
      </c>
      <c r="C11" s="117">
        <v>0</v>
      </c>
      <c r="D11" s="37"/>
      <c r="E11" s="38"/>
    </row>
    <row r="12" ht="25.4" customHeight="1">
      <c r="A12" s="4"/>
      <c r="B12" t="s" s="116">
        <v>240</v>
      </c>
      <c r="C12" s="117">
        <v>0</v>
      </c>
      <c r="D12" s="37"/>
      <c r="E12" s="38"/>
    </row>
    <row r="13" ht="25.4" customHeight="1">
      <c r="A13" s="4"/>
      <c r="B13" t="s" s="116">
        <v>241</v>
      </c>
      <c r="C13" s="117">
        <v>0</v>
      </c>
      <c r="D13" s="37"/>
      <c r="E13" s="38"/>
    </row>
    <row r="14" ht="25.4" customHeight="1">
      <c r="A14" s="4"/>
      <c r="B14" t="s" s="116">
        <v>242</v>
      </c>
      <c r="C14" s="117">
        <v>0</v>
      </c>
      <c r="D14" s="37"/>
      <c r="E14" s="38"/>
    </row>
    <row r="15" ht="25.4" customHeight="1">
      <c r="A15" s="4"/>
      <c r="B15" t="s" s="116">
        <v>243</v>
      </c>
      <c r="C15" s="117">
        <v>0</v>
      </c>
      <c r="D15" s="37"/>
      <c r="E15" s="38"/>
    </row>
    <row r="16" ht="25.4" customHeight="1">
      <c r="A16" s="4"/>
      <c r="B16" t="s" s="116">
        <v>244</v>
      </c>
      <c r="C16" s="117">
        <v>0</v>
      </c>
      <c r="D16" s="37"/>
      <c r="E16" s="38"/>
    </row>
    <row r="17" ht="25.4" customHeight="1">
      <c r="A17" s="4"/>
      <c r="B17" t="s" s="116">
        <v>245</v>
      </c>
      <c r="C17" s="117">
        <v>0</v>
      </c>
      <c r="D17" t="s" s="201">
        <v>0</v>
      </c>
      <c r="E17" s="38"/>
    </row>
    <row r="18" ht="25.4" customHeight="1">
      <c r="A18" s="4"/>
      <c r="B18" t="s" s="116">
        <v>33</v>
      </c>
      <c r="C18" s="117">
        <v>0</v>
      </c>
      <c r="D18" s="37"/>
      <c r="E18" s="38"/>
    </row>
    <row r="19" ht="25.4" customHeight="1">
      <c r="A19" s="4"/>
      <c r="B19" t="s" s="116">
        <v>246</v>
      </c>
      <c r="C19" s="117">
        <v>0</v>
      </c>
      <c r="D19" s="37"/>
      <c r="E19" s="38"/>
    </row>
    <row r="20" ht="25.4" customHeight="1">
      <c r="A20" s="4"/>
      <c r="B20" t="s" s="116">
        <v>247</v>
      </c>
      <c r="C20" s="117">
        <v>0</v>
      </c>
      <c r="D20" s="37"/>
      <c r="E20" s="38"/>
    </row>
    <row r="21" ht="25.4" customHeight="1">
      <c r="A21" s="4"/>
      <c r="B21" t="s" s="116">
        <v>248</v>
      </c>
      <c r="C21" s="117">
        <v>0</v>
      </c>
      <c r="D21" s="37"/>
      <c r="E21" s="38"/>
    </row>
    <row r="22" ht="25.4" customHeight="1">
      <c r="A22" s="4"/>
      <c r="B22" t="s" s="116">
        <v>249</v>
      </c>
      <c r="C22" s="117">
        <v>0</v>
      </c>
      <c r="D22" s="37"/>
      <c r="E22" s="38"/>
    </row>
    <row r="23" ht="25.4" customHeight="1">
      <c r="A23" s="4"/>
      <c r="B23" t="s" s="116">
        <v>41</v>
      </c>
      <c r="C23" s="117">
        <v>0</v>
      </c>
      <c r="D23" s="37"/>
      <c r="E23" s="38"/>
    </row>
    <row r="24" ht="25.4" customHeight="1">
      <c r="A24" s="4"/>
      <c r="B24" t="s" s="116">
        <v>39</v>
      </c>
      <c r="C24" s="117">
        <v>0</v>
      </c>
      <c r="D24" s="37"/>
      <c r="E24" s="38"/>
    </row>
    <row r="25" ht="25.4" customHeight="1">
      <c r="A25" s="4"/>
      <c r="B25" t="s" s="116">
        <v>250</v>
      </c>
      <c r="C25" s="117">
        <v>0</v>
      </c>
      <c r="D25" s="37"/>
      <c r="E25" s="38"/>
    </row>
    <row r="26" ht="25.4" customHeight="1">
      <c r="A26" s="4"/>
      <c r="B26" s="205"/>
      <c r="C26" s="37"/>
      <c r="D26" s="37"/>
      <c r="E26" s="38"/>
    </row>
    <row r="27" ht="25.4" customHeight="1">
      <c r="A27" s="4"/>
      <c r="B27" t="s" s="120">
        <v>251</v>
      </c>
      <c r="C27" s="129">
        <f>SUM(C7:C25)</f>
        <v>0</v>
      </c>
      <c r="D27" s="37"/>
      <c r="E27" s="38"/>
    </row>
    <row r="28" ht="25.4" customHeight="1">
      <c r="A28" s="4"/>
      <c r="B28" s="34"/>
      <c r="C28" s="37"/>
      <c r="D28" s="37"/>
      <c r="E28" s="38"/>
    </row>
    <row r="29" ht="25.4" customHeight="1">
      <c r="A29" s="4"/>
      <c r="B29" s="205"/>
      <c r="C29" s="37"/>
      <c r="D29" s="37"/>
      <c r="E29" s="38"/>
    </row>
    <row r="30" ht="25.4" customHeight="1">
      <c r="A30" s="4"/>
      <c r="B30" t="s" s="124">
        <v>252</v>
      </c>
      <c r="C30" t="s" s="219">
        <v>253</v>
      </c>
      <c r="D30" s="220">
        <f>'5 Year Pro Forma Income '!C22/'5 Year Pro Forma Income '!C12</f>
      </c>
      <c r="E30" s="38"/>
    </row>
    <row r="31" ht="25.4" customHeight="1">
      <c r="A31" s="4"/>
      <c r="B31" s="205"/>
      <c r="C31" t="s" s="221">
        <v>211</v>
      </c>
      <c r="D31" s="37"/>
      <c r="E31" s="38"/>
    </row>
    <row r="32" ht="25.4" customHeight="1">
      <c r="A32" s="4"/>
      <c r="B32" s="205"/>
      <c r="C32" s="89"/>
      <c r="D32" s="37"/>
      <c r="E32" s="38"/>
    </row>
    <row r="33" ht="25.4" customHeight="1">
      <c r="A33" s="4"/>
      <c r="B33" s="205"/>
      <c r="C33" s="37"/>
      <c r="D33" s="37"/>
      <c r="E33" s="38"/>
    </row>
    <row r="34" ht="25.4" customHeight="1">
      <c r="A34" s="4"/>
      <c r="B34" t="s" s="124">
        <v>254</v>
      </c>
      <c r="C34" t="s" s="219">
        <v>255</v>
      </c>
      <c r="D34" s="37"/>
      <c r="E34" s="38"/>
    </row>
    <row r="35" ht="25.4" customHeight="1">
      <c r="A35" s="4"/>
      <c r="B35" s="34"/>
      <c r="C35" t="s" s="221">
        <v>256</v>
      </c>
      <c r="D35" s="37"/>
      <c r="E35" s="38"/>
    </row>
    <row r="36" ht="18" customHeight="1">
      <c r="A36" s="4"/>
      <c r="B36" s="34"/>
      <c r="C36" s="167"/>
      <c r="D36" s="37"/>
      <c r="E36" s="38"/>
    </row>
    <row r="37" ht="26.4" customHeight="1">
      <c r="A37" s="4"/>
      <c r="B37" s="128"/>
      <c r="C37" s="222">
        <f>C27/D30</f>
      </c>
      <c r="D37" s="223"/>
      <c r="E37" s="38"/>
    </row>
    <row r="38" ht="25.9" customHeight="1">
      <c r="A38" s="4"/>
      <c r="B38" s="34"/>
      <c r="C38" s="31"/>
      <c r="D38" s="37"/>
      <c r="E38" s="38"/>
    </row>
    <row r="39" ht="25.9" customHeight="1">
      <c r="A39" s="4"/>
      <c r="B39" s="77"/>
      <c r="C39" s="167"/>
      <c r="D39" s="167"/>
      <c r="E39" s="169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25"/>
  <sheetViews>
    <sheetView workbookViewId="0" showGridLines="0" defaultGridColor="1"/>
  </sheetViews>
  <sheetFormatPr defaultColWidth="14.1667" defaultRowHeight="12.75" customHeight="1" outlineLevelRow="0" outlineLevelCol="0"/>
  <cols>
    <col min="1" max="1" width="15.3516" style="224" customWidth="1"/>
    <col min="2" max="2" width="26.6719" style="224" customWidth="1"/>
    <col min="3" max="3" width="24.1719" style="224" customWidth="1"/>
    <col min="4" max="4" width="2.5" style="224" customWidth="1"/>
    <col min="5" max="5" width="15.3516" style="224" customWidth="1"/>
    <col min="6" max="6" width="15.3516" style="224" customWidth="1"/>
    <col min="7" max="7" width="15.3516" style="224" customWidth="1"/>
    <col min="8" max="8" width="15.3516" style="224" customWidth="1"/>
    <col min="9" max="9" width="15.3516" style="224" customWidth="1"/>
    <col min="10" max="256" width="14.1719" style="224" customWidth="1"/>
  </cols>
  <sheetData>
    <row r="1" ht="25.9" customHeight="1">
      <c r="A1" s="225"/>
      <c r="B1" s="226"/>
      <c r="C1" s="226"/>
      <c r="D1" s="226"/>
      <c r="E1" s="226"/>
      <c r="F1" s="225"/>
      <c r="G1" s="225"/>
      <c r="H1" s="225"/>
      <c r="I1" s="227"/>
    </row>
    <row r="2" ht="25.9" customHeight="1">
      <c r="A2" s="228"/>
      <c r="B2" t="s" s="85">
        <v>19</v>
      </c>
      <c r="C2" t="s" s="199">
        <v>257</v>
      </c>
      <c r="D2" s="31"/>
      <c r="E2" s="32"/>
      <c r="F2" s="229"/>
      <c r="G2" s="225"/>
      <c r="H2" s="225"/>
      <c r="I2" s="227"/>
    </row>
    <row r="3" ht="25.4" customHeight="1">
      <c r="A3" s="228"/>
      <c r="B3" s="34"/>
      <c r="C3" s="37"/>
      <c r="D3" s="37"/>
      <c r="E3" s="38"/>
      <c r="F3" s="229"/>
      <c r="G3" s="225"/>
      <c r="H3" s="225"/>
      <c r="I3" s="227"/>
    </row>
    <row r="4" ht="25.4" customHeight="1">
      <c r="A4" s="228"/>
      <c r="B4" s="8"/>
      <c r="C4" s="9"/>
      <c r="D4" s="9"/>
      <c r="E4" s="15"/>
      <c r="F4" s="229"/>
      <c r="G4" s="225"/>
      <c r="H4" s="225"/>
      <c r="I4" s="227"/>
    </row>
    <row r="5" ht="25.4" customHeight="1">
      <c r="A5" s="228"/>
      <c r="B5" t="s" s="181">
        <v>258</v>
      </c>
      <c r="C5" t="s" s="22">
        <v>259</v>
      </c>
      <c r="D5" t="s" s="22">
        <v>209</v>
      </c>
      <c r="E5" s="230">
        <f>'5 Year Pro Forma Income '!$C$54</f>
        <v>0</v>
      </c>
      <c r="F5" s="229"/>
      <c r="G5" s="225"/>
      <c r="H5" s="225"/>
      <c r="I5" s="227"/>
    </row>
    <row r="6" ht="25.4" customHeight="1">
      <c r="A6" s="228"/>
      <c r="B6" s="8"/>
      <c r="C6" s="9"/>
      <c r="D6" s="231"/>
      <c r="E6" s="230"/>
      <c r="F6" s="229"/>
      <c r="G6" s="225"/>
      <c r="H6" s="225"/>
      <c r="I6" s="227"/>
    </row>
    <row r="7" ht="25.4" customHeight="1">
      <c r="A7" s="228"/>
      <c r="B7" t="s" s="181">
        <v>223</v>
      </c>
      <c r="C7" t="s" s="22">
        <v>260</v>
      </c>
      <c r="D7" t="s" s="22">
        <v>209</v>
      </c>
      <c r="E7" s="230">
        <f>'Pro Forma Balance Sheet'!$J$61</f>
        <v>0</v>
      </c>
      <c r="F7" s="229"/>
      <c r="G7" s="225"/>
      <c r="H7" s="225"/>
      <c r="I7" s="227"/>
    </row>
    <row r="8" ht="25.4" customHeight="1">
      <c r="A8" s="228"/>
      <c r="B8" s="232"/>
      <c r="C8" s="9"/>
      <c r="D8" s="9"/>
      <c r="E8" s="15"/>
      <c r="F8" s="229"/>
      <c r="G8" s="225"/>
      <c r="H8" s="225"/>
      <c r="I8" s="227"/>
    </row>
    <row r="9" ht="25.4" customHeight="1">
      <c r="A9" s="228"/>
      <c r="B9" s="232"/>
      <c r="C9" s="9"/>
      <c r="D9" s="9"/>
      <c r="E9" s="15"/>
      <c r="F9" s="229"/>
      <c r="G9" s="225"/>
      <c r="H9" s="225"/>
      <c r="I9" s="227"/>
    </row>
    <row r="10" ht="15" customHeight="1">
      <c r="A10" s="228"/>
      <c r="B10" s="232"/>
      <c r="C10" s="9"/>
      <c r="D10" s="9"/>
      <c r="E10" s="15"/>
      <c r="F10" s="229"/>
      <c r="G10" s="225"/>
      <c r="H10" s="225"/>
      <c r="I10" s="227"/>
    </row>
    <row r="11" ht="25.4" customHeight="1">
      <c r="A11" s="228"/>
      <c r="B11" t="s" s="233">
        <v>261</v>
      </c>
      <c r="C11" t="s" s="234">
        <v>262</v>
      </c>
      <c r="D11" s="9"/>
      <c r="E11" s="15"/>
      <c r="F11" s="229"/>
      <c r="G11" s="225"/>
      <c r="H11" s="225"/>
      <c r="I11" s="227"/>
    </row>
    <row r="12" ht="25.4" customHeight="1">
      <c r="A12" s="228"/>
      <c r="B12" s="8"/>
      <c r="C12" t="s" s="235">
        <v>223</v>
      </c>
      <c r="D12" s="9"/>
      <c r="E12" s="15"/>
      <c r="F12" s="229"/>
      <c r="G12" s="225"/>
      <c r="H12" s="225"/>
      <c r="I12" s="227"/>
    </row>
    <row r="13" ht="25.4" customHeight="1">
      <c r="A13" s="228"/>
      <c r="B13" s="8"/>
      <c r="C13" s="9"/>
      <c r="D13" s="9"/>
      <c r="E13" s="15"/>
      <c r="F13" s="229"/>
      <c r="G13" s="225"/>
      <c r="H13" s="225"/>
      <c r="I13" s="227"/>
    </row>
    <row r="14" ht="25.9" customHeight="1">
      <c r="A14" s="228"/>
      <c r="B14" s="8"/>
      <c r="C14" s="24"/>
      <c r="D14" s="9"/>
      <c r="E14" s="15"/>
      <c r="F14" s="229"/>
      <c r="G14" s="225"/>
      <c r="H14" s="225"/>
      <c r="I14" s="227"/>
    </row>
    <row r="15" ht="26.4" customHeight="1">
      <c r="A15" s="228"/>
      <c r="B15" t="s" s="236">
        <v>209</v>
      </c>
      <c r="C15" s="237">
        <f>E5/E7</f>
      </c>
      <c r="D15" t="s" s="177">
        <v>263</v>
      </c>
      <c r="E15" s="15"/>
      <c r="F15" s="229"/>
      <c r="G15" s="225"/>
      <c r="H15" s="225"/>
      <c r="I15" s="227"/>
    </row>
    <row r="16" ht="25.9" customHeight="1">
      <c r="A16" s="228"/>
      <c r="B16" s="8"/>
      <c r="C16" s="28"/>
      <c r="D16" s="9"/>
      <c r="E16" s="15"/>
      <c r="F16" s="229"/>
      <c r="G16" s="225"/>
      <c r="H16" s="225"/>
      <c r="I16" s="227"/>
    </row>
    <row r="17" ht="25.9" customHeight="1">
      <c r="A17" s="228"/>
      <c r="B17" s="23"/>
      <c r="C17" s="24"/>
      <c r="D17" s="24"/>
      <c r="E17" s="107"/>
      <c r="F17" s="229"/>
      <c r="G17" s="225"/>
      <c r="H17" s="225"/>
      <c r="I17" s="238"/>
    </row>
    <row r="18" ht="15.65" customHeight="1">
      <c r="A18" s="225"/>
      <c r="B18" s="239"/>
      <c r="C18" s="239"/>
      <c r="D18" s="239"/>
      <c r="E18" s="239"/>
      <c r="F18" s="225"/>
      <c r="G18" s="225"/>
      <c r="H18" s="225"/>
      <c r="I18" s="225"/>
    </row>
    <row r="19" ht="14.65" customHeight="1">
      <c r="A19" s="225"/>
      <c r="B19" s="225"/>
      <c r="C19" s="225"/>
      <c r="D19" s="225"/>
      <c r="E19" s="225"/>
      <c r="F19" s="225"/>
      <c r="G19" s="225"/>
      <c r="H19" s="225"/>
      <c r="I19" s="225"/>
    </row>
    <row r="20" ht="14.65" customHeight="1">
      <c r="A20" s="225"/>
      <c r="B20" s="225"/>
      <c r="C20" s="225"/>
      <c r="D20" s="225"/>
      <c r="E20" s="225"/>
      <c r="F20" s="225"/>
      <c r="G20" s="225"/>
      <c r="H20" s="225"/>
      <c r="I20" s="225"/>
    </row>
    <row r="21" ht="14.65" customHeight="1">
      <c r="A21" s="225"/>
      <c r="B21" s="225"/>
      <c r="C21" s="225"/>
      <c r="D21" s="225"/>
      <c r="E21" s="225"/>
      <c r="F21" s="225"/>
      <c r="G21" s="225"/>
      <c r="H21" s="225"/>
      <c r="I21" s="225"/>
    </row>
    <row r="22" ht="14.65" customHeight="1">
      <c r="A22" s="225"/>
      <c r="B22" s="225"/>
      <c r="C22" s="225"/>
      <c r="D22" s="225"/>
      <c r="E22" s="225"/>
      <c r="F22" s="225"/>
      <c r="G22" s="225"/>
      <c r="H22" s="225"/>
      <c r="I22" s="225"/>
    </row>
    <row r="23" ht="14.65" customHeight="1">
      <c r="A23" s="225"/>
      <c r="B23" s="225"/>
      <c r="C23" s="225"/>
      <c r="D23" s="225"/>
      <c r="E23" s="225"/>
      <c r="F23" s="225"/>
      <c r="G23" s="225"/>
      <c r="H23" s="225"/>
      <c r="I23" s="225"/>
    </row>
    <row r="24" ht="14.65" customHeight="1">
      <c r="A24" s="225"/>
      <c r="B24" s="225"/>
      <c r="C24" s="225"/>
      <c r="D24" s="225"/>
      <c r="E24" s="225"/>
      <c r="F24" s="225"/>
      <c r="G24" s="225"/>
      <c r="H24" s="225"/>
      <c r="I24" s="225"/>
    </row>
    <row r="25" ht="14.65" customHeight="1">
      <c r="A25" s="225"/>
      <c r="B25" s="225"/>
      <c r="C25" s="225"/>
      <c r="D25" s="225"/>
      <c r="E25" s="225"/>
      <c r="F25" s="225"/>
      <c r="G25" s="225"/>
      <c r="H25" s="225"/>
      <c r="I25" s="225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